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deambrassade805.sharepoint.com/sites/EXTCommissieJeugdwerk/BWGregulitis/VZW/"/>
    </mc:Choice>
  </mc:AlternateContent>
  <xr:revisionPtr revIDLastSave="29" documentId="8_{93956568-E7D5-4262-8D8E-2986C6BCBFA0}" xr6:coauthVersionLast="47" xr6:coauthVersionMax="47" xr10:uidLastSave="{E9BF046C-339A-477F-9103-92CD4FD80D46}"/>
  <bookViews>
    <workbookView xWindow="-110" yWindow="-110" windowWidth="19420" windowHeight="10420" xr2:uid="{DC9E3C7B-EA79-419A-BAD4-428BFF8EC829}"/>
  </bookViews>
  <sheets>
    <sheet name="tabel"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1" i="1" l="1"/>
  <c r="J18" i="1"/>
  <c r="J20" i="1" s="1"/>
  <c r="J12" i="1"/>
  <c r="G32" i="1"/>
  <c r="E32" i="1"/>
  <c r="D32" i="1"/>
  <c r="J11" i="1"/>
  <c r="J19" i="1" s="1"/>
  <c r="A33" i="1"/>
  <c r="B33" i="1" s="1"/>
  <c r="D33" i="1" s="1"/>
  <c r="E33" i="1" l="1"/>
  <c r="G33" i="1"/>
  <c r="J21" i="1"/>
  <c r="J13" i="1"/>
  <c r="A34" i="1"/>
  <c r="B34" i="1" l="1"/>
  <c r="G34" i="1" s="1"/>
  <c r="E34" i="1"/>
  <c r="A35" i="1"/>
  <c r="C34" i="1"/>
  <c r="B35" i="1" l="1"/>
  <c r="G35" i="1" s="1"/>
  <c r="E35" i="1"/>
  <c r="D34" i="1"/>
  <c r="C35" i="1"/>
  <c r="A36" i="1"/>
  <c r="A37" i="1" l="1"/>
  <c r="E36" i="1"/>
  <c r="B36" i="1"/>
  <c r="G36" i="1" s="1"/>
  <c r="C36" i="1"/>
  <c r="D35" i="1"/>
  <c r="C37" i="1" l="1"/>
  <c r="E37" i="1"/>
  <c r="F37" i="1" s="1"/>
  <c r="B37" i="1"/>
  <c r="A38" i="1"/>
  <c r="E38" i="1" s="1"/>
  <c r="F38" i="1" s="1"/>
  <c r="D36" i="1"/>
  <c r="C38" i="1" l="1"/>
  <c r="G37" i="1"/>
  <c r="B38" i="1"/>
  <c r="A39" i="1"/>
  <c r="E39" i="1" s="1"/>
  <c r="F39" i="1" s="1"/>
  <c r="D37" i="1"/>
  <c r="D38" i="1" l="1"/>
  <c r="C39" i="1"/>
  <c r="B39" i="1"/>
  <c r="G39" i="1"/>
  <c r="A40" i="1"/>
  <c r="E40" i="1" s="1"/>
  <c r="F40" i="1" s="1"/>
  <c r="G38" i="1"/>
  <c r="D39" i="1" l="1"/>
  <c r="B40" i="1"/>
  <c r="G40" i="1" s="1"/>
  <c r="C40" i="1"/>
  <c r="D40" i="1" s="1"/>
  <c r="A41" i="1"/>
  <c r="E41" i="1" s="1"/>
  <c r="F41" i="1" s="1"/>
  <c r="C41" i="1" l="1"/>
  <c r="B41" i="1"/>
  <c r="G41" i="1" s="1"/>
  <c r="A42" i="1"/>
  <c r="E42" i="1" s="1"/>
  <c r="F42" i="1" s="1"/>
  <c r="D41" i="1" l="1"/>
  <c r="C42" i="1"/>
  <c r="B42" i="1"/>
  <c r="G42" i="1" s="1"/>
  <c r="A43" i="1"/>
  <c r="A44" i="1" s="1"/>
  <c r="D42" i="1"/>
  <c r="C43" i="1"/>
  <c r="B43" i="1"/>
  <c r="E43" i="1" l="1"/>
  <c r="F43" i="1" s="1"/>
  <c r="G43" i="1" s="1"/>
  <c r="A45" i="1"/>
  <c r="E45" i="1" s="1"/>
  <c r="F45" i="1" s="1"/>
  <c r="E44" i="1"/>
  <c r="F44" i="1" s="1"/>
  <c r="D43" i="1"/>
  <c r="C44" i="1"/>
  <c r="B44" i="1"/>
  <c r="G44" i="1" l="1"/>
  <c r="D44" i="1"/>
  <c r="A46" i="1"/>
  <c r="E46" i="1" s="1"/>
  <c r="F46" i="1" s="1"/>
  <c r="C45" i="1"/>
  <c r="B45" i="1"/>
  <c r="G45" i="1" s="1"/>
  <c r="D45" i="1" l="1"/>
  <c r="A47" i="1"/>
  <c r="E47" i="1" s="1"/>
  <c r="F47" i="1" s="1"/>
  <c r="C46" i="1"/>
  <c r="B46" i="1"/>
  <c r="G46" i="1" s="1"/>
  <c r="D46" i="1" l="1"/>
  <c r="A48" i="1"/>
  <c r="E48" i="1" s="1"/>
  <c r="F48" i="1" s="1"/>
  <c r="B47" i="1"/>
  <c r="G47" i="1" s="1"/>
  <c r="C47" i="1"/>
  <c r="D47" i="1" l="1"/>
  <c r="A49" i="1"/>
  <c r="E49" i="1" s="1"/>
  <c r="F49" i="1" s="1"/>
  <c r="C48" i="1"/>
  <c r="B48" i="1"/>
  <c r="G48" i="1" s="1"/>
  <c r="D48" i="1" l="1"/>
  <c r="A50" i="1"/>
  <c r="E50" i="1" s="1"/>
  <c r="F50" i="1" s="1"/>
  <c r="C49" i="1"/>
  <c r="B49" i="1"/>
  <c r="G49" i="1" s="1"/>
  <c r="D49" i="1" l="1"/>
  <c r="A51" i="1"/>
  <c r="E51" i="1" s="1"/>
  <c r="F51" i="1" s="1"/>
  <c r="C50" i="1"/>
  <c r="B50" i="1"/>
  <c r="G50" i="1" s="1"/>
  <c r="D50" i="1" l="1"/>
  <c r="A52" i="1"/>
  <c r="E52" i="1" s="1"/>
  <c r="F52" i="1" s="1"/>
  <c r="B51" i="1"/>
  <c r="G51" i="1" s="1"/>
  <c r="C51" i="1"/>
  <c r="D51" i="1" l="1"/>
  <c r="A53" i="1"/>
  <c r="E53" i="1" s="1"/>
  <c r="F53" i="1" s="1"/>
  <c r="C52" i="1"/>
  <c r="B52" i="1"/>
  <c r="G52" i="1" s="1"/>
  <c r="D52" i="1" l="1"/>
  <c r="A54" i="1"/>
  <c r="E54" i="1" s="1"/>
  <c r="F54" i="1" s="1"/>
  <c r="C53" i="1"/>
  <c r="B53" i="1"/>
  <c r="G53" i="1" s="1"/>
  <c r="D53" i="1" l="1"/>
  <c r="A55" i="1"/>
  <c r="E55" i="1" s="1"/>
  <c r="F55" i="1" s="1"/>
  <c r="B54" i="1"/>
  <c r="G54" i="1" s="1"/>
  <c r="C54" i="1"/>
  <c r="D54" i="1" l="1"/>
  <c r="B55" i="1"/>
  <c r="G55" i="1" s="1"/>
  <c r="C55" i="1"/>
  <c r="A56" i="1"/>
  <c r="E56" i="1" s="1"/>
  <c r="F56" i="1" s="1"/>
  <c r="D55" i="1" l="1"/>
  <c r="A57" i="1"/>
  <c r="E57" i="1" s="1"/>
  <c r="F57" i="1" s="1"/>
  <c r="B56" i="1"/>
  <c r="G56" i="1" s="1"/>
  <c r="C56" i="1"/>
  <c r="D56" i="1" l="1"/>
  <c r="A58" i="1"/>
  <c r="B57" i="1"/>
  <c r="G57" i="1" s="1"/>
  <c r="C57" i="1"/>
  <c r="C58" i="1" l="1"/>
  <c r="E58" i="1"/>
  <c r="F58" i="1" s="1"/>
  <c r="D57" i="1"/>
  <c r="A59" i="1"/>
  <c r="E59" i="1" s="1"/>
  <c r="F59" i="1" s="1"/>
  <c r="B58" i="1"/>
  <c r="G58" i="1" l="1"/>
  <c r="D58" i="1"/>
  <c r="A60" i="1"/>
  <c r="E60" i="1" s="1"/>
  <c r="F60" i="1" s="1"/>
  <c r="B59" i="1"/>
  <c r="G59" i="1" s="1"/>
  <c r="C59" i="1"/>
  <c r="D59" i="1" l="1"/>
  <c r="A61" i="1"/>
  <c r="E61" i="1" s="1"/>
  <c r="F61" i="1" s="1"/>
  <c r="B60" i="1"/>
  <c r="G60" i="1" s="1"/>
  <c r="C60" i="1"/>
  <c r="D60" i="1" l="1"/>
  <c r="A62" i="1"/>
  <c r="E62" i="1" s="1"/>
  <c r="F62" i="1" s="1"/>
  <c r="B61" i="1"/>
  <c r="G61" i="1" s="1"/>
  <c r="C61" i="1"/>
  <c r="D61" i="1" l="1"/>
  <c r="A63" i="1"/>
  <c r="E63" i="1" s="1"/>
  <c r="F63" i="1" s="1"/>
  <c r="B62" i="1"/>
  <c r="G62" i="1" s="1"/>
  <c r="C62" i="1"/>
  <c r="D62" i="1" l="1"/>
  <c r="A64" i="1"/>
  <c r="E64" i="1" s="1"/>
  <c r="F64" i="1" s="1"/>
  <c r="B63" i="1"/>
  <c r="G63" i="1" s="1"/>
  <c r="C63" i="1"/>
  <c r="D63" i="1" l="1"/>
  <c r="A65" i="1"/>
  <c r="E65" i="1" s="1"/>
  <c r="F65" i="1" s="1"/>
  <c r="B64" i="1"/>
  <c r="G64" i="1" s="1"/>
  <c r="C64" i="1"/>
  <c r="D64" i="1" l="1"/>
  <c r="A66" i="1"/>
  <c r="E66" i="1" s="1"/>
  <c r="F66" i="1" s="1"/>
  <c r="C65" i="1"/>
  <c r="B65" i="1"/>
  <c r="G65" i="1" s="1"/>
  <c r="D65" i="1" l="1"/>
  <c r="A67" i="1"/>
  <c r="E67" i="1" s="1"/>
  <c r="F67" i="1" s="1"/>
  <c r="C66" i="1"/>
  <c r="B66" i="1"/>
  <c r="G66" i="1" s="1"/>
  <c r="D66" i="1" l="1"/>
  <c r="A68" i="1"/>
  <c r="E68" i="1" s="1"/>
  <c r="F68" i="1" s="1"/>
  <c r="B67" i="1"/>
  <c r="G67" i="1" s="1"/>
  <c r="C67" i="1"/>
  <c r="D67" i="1" l="1"/>
  <c r="A69" i="1"/>
  <c r="E69" i="1" s="1"/>
  <c r="F69" i="1" s="1"/>
  <c r="B68" i="1"/>
  <c r="G68" i="1" s="1"/>
  <c r="C68" i="1"/>
  <c r="D68" i="1" l="1"/>
  <c r="A70" i="1"/>
  <c r="E70" i="1" s="1"/>
  <c r="F70" i="1" s="1"/>
  <c r="C69" i="1"/>
  <c r="B69" i="1"/>
  <c r="G69" i="1" s="1"/>
  <c r="D69" i="1" l="1"/>
  <c r="A71" i="1"/>
  <c r="E71" i="1" s="1"/>
  <c r="F71" i="1" s="1"/>
  <c r="B70" i="1"/>
  <c r="G70" i="1" s="1"/>
  <c r="C70" i="1"/>
  <c r="D70" i="1" l="1"/>
  <c r="A72" i="1"/>
  <c r="E72" i="1" s="1"/>
  <c r="F72" i="1" s="1"/>
  <c r="B71" i="1"/>
  <c r="C71" i="1"/>
  <c r="D71" i="1" l="1"/>
  <c r="A73" i="1"/>
  <c r="E73" i="1" s="1"/>
  <c r="F73" i="1" s="1"/>
  <c r="B72" i="1"/>
  <c r="G72" i="1" s="1"/>
  <c r="C72" i="1"/>
  <c r="D72" i="1" l="1"/>
  <c r="B73" i="1"/>
  <c r="G73" i="1" s="1"/>
  <c r="C73" i="1"/>
  <c r="A74" i="1"/>
  <c r="E74" i="1" s="1"/>
  <c r="F74" i="1" s="1"/>
  <c r="D73" i="1" l="1"/>
  <c r="A75" i="1"/>
  <c r="E75" i="1" s="1"/>
  <c r="F75" i="1" s="1"/>
  <c r="B74" i="1"/>
  <c r="G74" i="1" s="1"/>
  <c r="C74" i="1"/>
  <c r="D74" i="1" l="1"/>
  <c r="A76" i="1"/>
  <c r="E76" i="1" s="1"/>
  <c r="F76" i="1" s="1"/>
  <c r="B75" i="1"/>
  <c r="G75" i="1" s="1"/>
  <c r="C75" i="1"/>
  <c r="D75" i="1" l="1"/>
  <c r="A77" i="1"/>
  <c r="E77" i="1" s="1"/>
  <c r="F77" i="1" s="1"/>
  <c r="B76" i="1"/>
  <c r="G76" i="1" s="1"/>
  <c r="C76" i="1"/>
  <c r="D76" i="1" l="1"/>
  <c r="A78" i="1"/>
  <c r="E78" i="1" s="1"/>
  <c r="F78" i="1" s="1"/>
  <c r="B77" i="1"/>
  <c r="G77" i="1" s="1"/>
  <c r="C77" i="1"/>
  <c r="D77" i="1" l="1"/>
  <c r="A79" i="1"/>
  <c r="E79" i="1" s="1"/>
  <c r="F79" i="1" s="1"/>
  <c r="B78" i="1"/>
  <c r="G78" i="1" s="1"/>
  <c r="C78" i="1"/>
  <c r="D78" i="1" l="1"/>
  <c r="A80" i="1"/>
  <c r="E80" i="1" s="1"/>
  <c r="F80" i="1" s="1"/>
  <c r="B79" i="1"/>
  <c r="G79" i="1" s="1"/>
  <c r="C79" i="1"/>
  <c r="D79" i="1" l="1"/>
  <c r="A81" i="1"/>
  <c r="E81" i="1" s="1"/>
  <c r="F81" i="1" s="1"/>
  <c r="B80" i="1"/>
  <c r="G80" i="1" s="1"/>
  <c r="C80" i="1"/>
  <c r="D80" i="1" l="1"/>
  <c r="A82" i="1"/>
  <c r="E82" i="1" s="1"/>
  <c r="F82" i="1" s="1"/>
  <c r="C81" i="1"/>
  <c r="B81" i="1"/>
  <c r="G81" i="1" s="1"/>
  <c r="D81" i="1" l="1"/>
  <c r="A83" i="1"/>
  <c r="E83" i="1" s="1"/>
  <c r="F83" i="1" s="1"/>
  <c r="C82" i="1"/>
  <c r="B82" i="1"/>
  <c r="G82" i="1" s="1"/>
  <c r="D82" i="1" l="1"/>
  <c r="A84" i="1"/>
  <c r="E84" i="1" s="1"/>
  <c r="F84" i="1" s="1"/>
  <c r="B83" i="1"/>
  <c r="G83" i="1" s="1"/>
  <c r="C83" i="1"/>
  <c r="D83" i="1" l="1"/>
  <c r="A85" i="1"/>
  <c r="E85" i="1" s="1"/>
  <c r="F85" i="1" s="1"/>
  <c r="C84" i="1"/>
  <c r="B84" i="1"/>
  <c r="G84" i="1" s="1"/>
  <c r="D84" i="1" l="1"/>
  <c r="A86" i="1"/>
  <c r="E86" i="1" s="1"/>
  <c r="F86" i="1" s="1"/>
  <c r="C85" i="1"/>
  <c r="B85" i="1"/>
  <c r="G85" i="1" s="1"/>
  <c r="D85" i="1" l="1"/>
  <c r="A87" i="1"/>
  <c r="E87" i="1" s="1"/>
  <c r="F87" i="1" s="1"/>
  <c r="B86" i="1"/>
  <c r="G86" i="1" s="1"/>
  <c r="C86" i="1"/>
  <c r="D86" i="1" l="1"/>
  <c r="A88" i="1"/>
  <c r="E88" i="1" s="1"/>
  <c r="F88" i="1" s="1"/>
  <c r="B87" i="1"/>
  <c r="G87" i="1" s="1"/>
  <c r="C87" i="1"/>
  <c r="D87" i="1" l="1"/>
  <c r="A89" i="1"/>
  <c r="E89" i="1" s="1"/>
  <c r="F89" i="1" s="1"/>
  <c r="B88" i="1"/>
  <c r="G88" i="1" s="1"/>
  <c r="C88" i="1"/>
  <c r="D88" i="1" l="1"/>
  <c r="A90" i="1"/>
  <c r="E90" i="1" s="1"/>
  <c r="F90" i="1" s="1"/>
  <c r="B89" i="1"/>
  <c r="G89" i="1" s="1"/>
  <c r="C89" i="1"/>
  <c r="D89" i="1" l="1"/>
  <c r="A91" i="1"/>
  <c r="E91" i="1" s="1"/>
  <c r="F91" i="1" s="1"/>
  <c r="B90" i="1"/>
  <c r="G90" i="1" s="1"/>
  <c r="C90" i="1"/>
  <c r="D90" i="1" l="1"/>
  <c r="A92" i="1"/>
  <c r="E92" i="1" s="1"/>
  <c r="F92" i="1" s="1"/>
  <c r="B91" i="1"/>
  <c r="G91" i="1" s="1"/>
  <c r="C91" i="1"/>
  <c r="D91" i="1" l="1"/>
  <c r="A93" i="1"/>
  <c r="E93" i="1" s="1"/>
  <c r="F93" i="1" s="1"/>
  <c r="B92" i="1"/>
  <c r="G92" i="1" s="1"/>
  <c r="C92" i="1"/>
  <c r="D92" i="1" l="1"/>
  <c r="A94" i="1"/>
  <c r="E94" i="1" s="1"/>
  <c r="F94" i="1" s="1"/>
  <c r="B93" i="1"/>
  <c r="G93" i="1" s="1"/>
  <c r="C93" i="1"/>
  <c r="D93" i="1" l="1"/>
  <c r="A95" i="1"/>
  <c r="E95" i="1" s="1"/>
  <c r="F95" i="1" s="1"/>
  <c r="B94" i="1"/>
  <c r="G94" i="1" s="1"/>
  <c r="C94" i="1"/>
  <c r="D94" i="1" l="1"/>
  <c r="A96" i="1"/>
  <c r="E96" i="1" s="1"/>
  <c r="F96" i="1" s="1"/>
  <c r="B95" i="1"/>
  <c r="G95" i="1" s="1"/>
  <c r="C95" i="1"/>
  <c r="D95" i="1" l="1"/>
  <c r="A97" i="1"/>
  <c r="E97" i="1" s="1"/>
  <c r="F97" i="1" s="1"/>
  <c r="B96" i="1"/>
  <c r="G96" i="1" s="1"/>
  <c r="C96" i="1"/>
  <c r="D96" i="1" l="1"/>
  <c r="A98" i="1"/>
  <c r="E98" i="1" s="1"/>
  <c r="F98" i="1" s="1"/>
  <c r="C97" i="1"/>
  <c r="B97" i="1"/>
  <c r="G97" i="1" s="1"/>
  <c r="D97" i="1" l="1"/>
  <c r="A99" i="1"/>
  <c r="E99" i="1" s="1"/>
  <c r="F99" i="1" s="1"/>
  <c r="C98" i="1"/>
  <c r="B98" i="1"/>
  <c r="G98" i="1" s="1"/>
  <c r="D98" i="1" l="1"/>
  <c r="A100" i="1"/>
  <c r="E100" i="1" s="1"/>
  <c r="F100" i="1" s="1"/>
  <c r="B99" i="1"/>
  <c r="G99" i="1" s="1"/>
  <c r="C99" i="1"/>
  <c r="D99" i="1" l="1"/>
  <c r="A101" i="1"/>
  <c r="E101" i="1" s="1"/>
  <c r="F101" i="1" s="1"/>
  <c r="C100" i="1"/>
  <c r="B100" i="1"/>
  <c r="G100" i="1" s="1"/>
  <c r="D100" i="1" l="1"/>
  <c r="A102" i="1"/>
  <c r="E102" i="1" s="1"/>
  <c r="F102" i="1" s="1"/>
  <c r="C101" i="1"/>
  <c r="B101" i="1"/>
  <c r="G101" i="1" s="1"/>
  <c r="D101" i="1" l="1"/>
  <c r="A103" i="1"/>
  <c r="E103" i="1" s="1"/>
  <c r="F103" i="1" s="1"/>
  <c r="B102" i="1"/>
  <c r="G102" i="1" s="1"/>
  <c r="C102" i="1"/>
  <c r="D102" i="1" l="1"/>
  <c r="A104" i="1"/>
  <c r="E104" i="1" s="1"/>
  <c r="F104" i="1" s="1"/>
  <c r="B103" i="1"/>
  <c r="G103" i="1" s="1"/>
  <c r="C103" i="1"/>
  <c r="D103" i="1" l="1"/>
  <c r="A105" i="1"/>
  <c r="E105" i="1" s="1"/>
  <c r="F105" i="1" s="1"/>
  <c r="B104" i="1"/>
  <c r="G104" i="1" s="1"/>
  <c r="C104" i="1"/>
  <c r="D104" i="1" l="1"/>
  <c r="A106" i="1"/>
  <c r="E106" i="1" s="1"/>
  <c r="F106" i="1" s="1"/>
  <c r="B105" i="1"/>
  <c r="G105" i="1" s="1"/>
  <c r="C105" i="1"/>
  <c r="D105" i="1" l="1"/>
  <c r="A107" i="1"/>
  <c r="E107" i="1" s="1"/>
  <c r="F107" i="1" s="1"/>
  <c r="B106" i="1"/>
  <c r="G106" i="1" s="1"/>
  <c r="C106" i="1"/>
  <c r="D106" i="1" l="1"/>
  <c r="B107" i="1"/>
  <c r="G107" i="1" s="1"/>
  <c r="C107" i="1"/>
  <c r="A108" i="1"/>
  <c r="A109" i="1" l="1"/>
  <c r="E109" i="1" s="1"/>
  <c r="F109" i="1" s="1"/>
  <c r="E108" i="1"/>
  <c r="F108" i="1" s="1"/>
  <c r="D107" i="1"/>
  <c r="A110" i="1"/>
  <c r="E110" i="1" s="1"/>
  <c r="F110" i="1" s="1"/>
  <c r="C109" i="1"/>
  <c r="B108" i="1"/>
  <c r="C108" i="1"/>
  <c r="B109" i="1" l="1"/>
  <c r="D109" i="1" s="1"/>
  <c r="G108" i="1"/>
  <c r="D108" i="1"/>
  <c r="C110" i="1"/>
  <c r="B110" i="1"/>
  <c r="G110" i="1" s="1"/>
  <c r="A111" i="1"/>
  <c r="E111" i="1" s="1"/>
  <c r="F111" i="1" s="1"/>
  <c r="G109" i="1" l="1"/>
  <c r="A112" i="1"/>
  <c r="E112" i="1" s="1"/>
  <c r="F112" i="1" s="1"/>
  <c r="B111" i="1"/>
  <c r="G111" i="1" s="1"/>
  <c r="C111" i="1"/>
  <c r="D110" i="1"/>
  <c r="D111" i="1" l="1"/>
  <c r="A113" i="1"/>
  <c r="E113" i="1" s="1"/>
  <c r="F113" i="1" s="1"/>
  <c r="B112" i="1"/>
  <c r="G112" i="1" s="1"/>
  <c r="C112" i="1"/>
  <c r="D112" i="1" l="1"/>
  <c r="A114" i="1"/>
  <c r="E114" i="1" s="1"/>
  <c r="F114" i="1" s="1"/>
  <c r="B113" i="1"/>
  <c r="G113" i="1" s="1"/>
  <c r="C113" i="1"/>
  <c r="D113" i="1" l="1"/>
  <c r="B114" i="1"/>
  <c r="G114" i="1" s="1"/>
  <c r="A115" i="1"/>
  <c r="E115" i="1" s="1"/>
  <c r="F115" i="1" s="1"/>
  <c r="C114" i="1"/>
  <c r="D114" i="1" l="1"/>
  <c r="C115" i="1"/>
  <c r="A116" i="1"/>
  <c r="E116" i="1" s="1"/>
  <c r="F116" i="1" s="1"/>
  <c r="B115" i="1"/>
  <c r="G115" i="1" s="1"/>
  <c r="A117" i="1" l="1"/>
  <c r="E117" i="1" s="1"/>
  <c r="F117" i="1" s="1"/>
  <c r="B116" i="1"/>
  <c r="G116" i="1" s="1"/>
  <c r="C116" i="1"/>
  <c r="D115" i="1"/>
  <c r="D116" i="1" l="1"/>
  <c r="C117" i="1"/>
  <c r="B117" i="1"/>
  <c r="G117" i="1" s="1"/>
  <c r="A118" i="1"/>
  <c r="E118" i="1" s="1"/>
  <c r="F118" i="1" s="1"/>
  <c r="C118" i="1" l="1"/>
  <c r="B118" i="1"/>
  <c r="G118" i="1" s="1"/>
  <c r="A119" i="1"/>
  <c r="E119" i="1" s="1"/>
  <c r="F119" i="1" s="1"/>
  <c r="D117" i="1"/>
  <c r="B119" i="1" l="1"/>
  <c r="G119" i="1" s="1"/>
  <c r="C119" i="1"/>
  <c r="A120" i="1"/>
  <c r="E120" i="1" s="1"/>
  <c r="F120" i="1" s="1"/>
  <c r="D118" i="1"/>
  <c r="D119" i="1" l="1"/>
  <c r="B120" i="1"/>
  <c r="G120" i="1" s="1"/>
  <c r="C120" i="1"/>
  <c r="A121" i="1"/>
  <c r="E121" i="1" s="1"/>
  <c r="F121" i="1" s="1"/>
  <c r="D120" i="1" l="1"/>
  <c r="C121" i="1"/>
  <c r="A122" i="1"/>
  <c r="E122" i="1" s="1"/>
  <c r="F122" i="1" s="1"/>
  <c r="B121" i="1"/>
  <c r="G121" i="1" s="1"/>
  <c r="C122" i="1" l="1"/>
  <c r="A123" i="1"/>
  <c r="E123" i="1" s="1"/>
  <c r="F123" i="1" s="1"/>
  <c r="B122" i="1"/>
  <c r="G122" i="1" s="1"/>
  <c r="D121" i="1"/>
  <c r="B123" i="1" l="1"/>
  <c r="G123" i="1" s="1"/>
  <c r="C123" i="1"/>
  <c r="A124" i="1"/>
  <c r="E124" i="1" s="1"/>
  <c r="F124" i="1" s="1"/>
  <c r="D122" i="1"/>
  <c r="D123" i="1" l="1"/>
  <c r="B124" i="1"/>
  <c r="G124" i="1" s="1"/>
  <c r="A125" i="1"/>
  <c r="E125" i="1" s="1"/>
  <c r="F125" i="1" s="1"/>
  <c r="C124" i="1"/>
  <c r="D124" i="1" l="1"/>
  <c r="A126" i="1"/>
  <c r="E126" i="1" s="1"/>
  <c r="F126" i="1" s="1"/>
  <c r="C125" i="1"/>
  <c r="B125" i="1"/>
  <c r="G125" i="1" s="1"/>
  <c r="D125" i="1" l="1"/>
  <c r="B126" i="1"/>
  <c r="G126" i="1" s="1"/>
  <c r="C126" i="1"/>
  <c r="A127" i="1"/>
  <c r="E127" i="1" s="1"/>
  <c r="F127" i="1" s="1"/>
  <c r="D126" i="1" l="1"/>
  <c r="B127" i="1"/>
  <c r="G127" i="1" s="1"/>
  <c r="A128" i="1"/>
  <c r="E128" i="1" s="1"/>
  <c r="F128" i="1" s="1"/>
  <c r="C127" i="1"/>
  <c r="D127" i="1" l="1"/>
  <c r="C128" i="1"/>
  <c r="B128" i="1"/>
  <c r="G128" i="1" s="1"/>
  <c r="A129" i="1"/>
  <c r="E129" i="1" s="1"/>
  <c r="F129" i="1" s="1"/>
  <c r="D128" i="1" l="1"/>
  <c r="C129" i="1"/>
  <c r="A130" i="1"/>
  <c r="E130" i="1" s="1"/>
  <c r="F130" i="1" s="1"/>
  <c r="B129" i="1"/>
  <c r="G129" i="1" s="1"/>
  <c r="A131" i="1" l="1"/>
  <c r="E131" i="1" s="1"/>
  <c r="F131" i="1" s="1"/>
  <c r="B130" i="1"/>
  <c r="G130" i="1" s="1"/>
  <c r="C130" i="1"/>
  <c r="D129" i="1"/>
  <c r="D130" i="1" l="1"/>
  <c r="B131" i="1"/>
  <c r="G131" i="1" s="1"/>
  <c r="C131" i="1"/>
  <c r="A132" i="1"/>
  <c r="E132" i="1" s="1"/>
  <c r="F132" i="1" s="1"/>
  <c r="D131" i="1" l="1"/>
  <c r="B132" i="1"/>
  <c r="G132" i="1" s="1"/>
  <c r="C132" i="1"/>
  <c r="A133" i="1"/>
  <c r="E133" i="1" s="1"/>
  <c r="F133" i="1" s="1"/>
  <c r="D132" i="1" l="1"/>
  <c r="C133" i="1"/>
  <c r="A134" i="1"/>
  <c r="E134" i="1" s="1"/>
  <c r="F134" i="1" s="1"/>
  <c r="B133" i="1"/>
  <c r="G133" i="1" s="1"/>
  <c r="B134" i="1" l="1"/>
  <c r="G134" i="1" s="1"/>
  <c r="A135" i="1"/>
  <c r="E135" i="1" s="1"/>
  <c r="F135" i="1" s="1"/>
  <c r="C134" i="1"/>
  <c r="D133" i="1"/>
  <c r="D134" i="1" l="1"/>
  <c r="B135" i="1"/>
  <c r="G135" i="1" s="1"/>
  <c r="C135" i="1"/>
  <c r="A136" i="1"/>
  <c r="E136" i="1" s="1"/>
  <c r="F136" i="1" s="1"/>
  <c r="D135" i="1" l="1"/>
  <c r="A137" i="1"/>
  <c r="E137" i="1" s="1"/>
  <c r="F137" i="1" s="1"/>
  <c r="C136" i="1"/>
  <c r="B136" i="1"/>
  <c r="G136" i="1" s="1"/>
  <c r="D136" i="1" l="1"/>
  <c r="C137" i="1"/>
  <c r="B137" i="1"/>
  <c r="G137" i="1" s="1"/>
  <c r="A138" i="1"/>
  <c r="E138" i="1" s="1"/>
  <c r="F138" i="1" s="1"/>
  <c r="D137" i="1" l="1"/>
  <c r="B138" i="1"/>
  <c r="G138" i="1" s="1"/>
  <c r="A139" i="1"/>
  <c r="E139" i="1" s="1"/>
  <c r="F139" i="1" s="1"/>
  <c r="C138" i="1"/>
  <c r="D138" i="1" l="1"/>
  <c r="B139" i="1"/>
  <c r="G139" i="1" s="1"/>
  <c r="C139" i="1"/>
  <c r="A140" i="1"/>
  <c r="E140" i="1" s="1"/>
  <c r="F140" i="1" s="1"/>
  <c r="D139" i="1" l="1"/>
  <c r="A141" i="1"/>
  <c r="E141" i="1" s="1"/>
  <c r="F141" i="1" s="1"/>
  <c r="C140" i="1"/>
  <c r="B140" i="1"/>
  <c r="G140" i="1" s="1"/>
  <c r="D140" i="1" l="1"/>
  <c r="C141" i="1"/>
  <c r="A142" i="1"/>
  <c r="E142" i="1" s="1"/>
  <c r="F142" i="1" s="1"/>
  <c r="B141" i="1"/>
  <c r="G141" i="1" s="1"/>
  <c r="C142" i="1" l="1"/>
  <c r="B142" i="1"/>
  <c r="G142" i="1" s="1"/>
  <c r="A143" i="1"/>
  <c r="E143" i="1" s="1"/>
  <c r="F143" i="1" s="1"/>
  <c r="D141" i="1"/>
  <c r="B143" i="1" l="1"/>
  <c r="G143" i="1" s="1"/>
  <c r="C143" i="1"/>
  <c r="A144" i="1"/>
  <c r="E144" i="1" s="1"/>
  <c r="F144" i="1" s="1"/>
  <c r="D142" i="1"/>
  <c r="D143" i="1" l="1"/>
  <c r="A145" i="1"/>
  <c r="E145" i="1" s="1"/>
  <c r="F145" i="1" s="1"/>
  <c r="C144" i="1"/>
  <c r="B144" i="1"/>
  <c r="G144" i="1" s="1"/>
  <c r="D144" i="1" l="1"/>
  <c r="B145" i="1"/>
  <c r="G145" i="1" s="1"/>
  <c r="C145" i="1"/>
  <c r="A146" i="1"/>
  <c r="E146" i="1" s="1"/>
  <c r="F146" i="1" s="1"/>
  <c r="D145" i="1" l="1"/>
  <c r="B146" i="1"/>
  <c r="G146" i="1" s="1"/>
  <c r="A147" i="1"/>
  <c r="E147" i="1" s="1"/>
  <c r="F147" i="1" s="1"/>
  <c r="C146" i="1"/>
  <c r="D146" i="1" l="1"/>
  <c r="B147" i="1"/>
  <c r="G147" i="1" s="1"/>
  <c r="A148" i="1"/>
  <c r="E148" i="1" s="1"/>
  <c r="F148" i="1" s="1"/>
  <c r="C147" i="1"/>
  <c r="D147" i="1" l="1"/>
  <c r="A149" i="1"/>
  <c r="E149" i="1" s="1"/>
  <c r="F149" i="1" s="1"/>
  <c r="B148" i="1"/>
  <c r="G148" i="1" s="1"/>
  <c r="C148" i="1"/>
  <c r="D148" i="1" l="1"/>
  <c r="B149" i="1"/>
  <c r="G149" i="1" s="1"/>
  <c r="C149" i="1"/>
  <c r="A150" i="1"/>
  <c r="E150" i="1" s="1"/>
  <c r="F150" i="1" s="1"/>
  <c r="D149" i="1" l="1"/>
  <c r="C150" i="1"/>
  <c r="B150" i="1"/>
  <c r="G150" i="1" s="1"/>
  <c r="A151" i="1"/>
  <c r="E151" i="1" s="1"/>
  <c r="F151" i="1" s="1"/>
  <c r="B151" i="1" l="1"/>
  <c r="G151" i="1" s="1"/>
  <c r="C151" i="1"/>
  <c r="A152" i="1"/>
  <c r="E152" i="1" s="1"/>
  <c r="F152" i="1" s="1"/>
  <c r="D150" i="1"/>
  <c r="D151" i="1" l="1"/>
  <c r="A153" i="1"/>
  <c r="E153" i="1" s="1"/>
  <c r="F153" i="1" s="1"/>
  <c r="B152" i="1"/>
  <c r="G152" i="1" s="1"/>
  <c r="C152" i="1"/>
  <c r="D152" i="1" l="1"/>
  <c r="B153" i="1"/>
  <c r="G153" i="1" s="1"/>
  <c r="C153" i="1"/>
  <c r="A154" i="1"/>
  <c r="E154" i="1" s="1"/>
  <c r="F154" i="1" s="1"/>
  <c r="D153" i="1" l="1"/>
  <c r="B154" i="1"/>
  <c r="G154" i="1" s="1"/>
  <c r="A155" i="1"/>
  <c r="E155" i="1" s="1"/>
  <c r="F155" i="1" s="1"/>
  <c r="C154" i="1"/>
  <c r="D154" i="1" l="1"/>
  <c r="B155" i="1"/>
  <c r="G155" i="1" s="1"/>
  <c r="C155" i="1"/>
  <c r="A156" i="1"/>
  <c r="E156" i="1" s="1"/>
  <c r="F156" i="1" s="1"/>
  <c r="D155" i="1" l="1"/>
  <c r="A157" i="1"/>
  <c r="E157" i="1" s="1"/>
  <c r="F157" i="1" s="1"/>
  <c r="C156" i="1"/>
  <c r="B156" i="1"/>
  <c r="G156" i="1" s="1"/>
  <c r="D156" i="1" l="1"/>
  <c r="B157" i="1"/>
  <c r="G157" i="1" s="1"/>
  <c r="C157" i="1"/>
  <c r="A158" i="1"/>
  <c r="E158" i="1" s="1"/>
  <c r="F158" i="1" s="1"/>
  <c r="D157" i="1" l="1"/>
  <c r="B158" i="1"/>
  <c r="G158" i="1" s="1"/>
  <c r="A159" i="1"/>
  <c r="E159" i="1" s="1"/>
  <c r="F159" i="1" s="1"/>
  <c r="C158" i="1"/>
  <c r="D158" i="1" l="1"/>
  <c r="B159" i="1"/>
  <c r="G159" i="1" s="1"/>
  <c r="C159" i="1"/>
  <c r="A160" i="1"/>
  <c r="E160" i="1" s="1"/>
  <c r="F160" i="1" s="1"/>
  <c r="D159" i="1" l="1"/>
  <c r="A161" i="1"/>
  <c r="E161" i="1" s="1"/>
  <c r="F161" i="1" s="1"/>
  <c r="B160" i="1"/>
  <c r="G160" i="1" s="1"/>
  <c r="C160" i="1"/>
  <c r="D160" i="1" l="1"/>
  <c r="A162" i="1"/>
  <c r="E162" i="1" s="1"/>
  <c r="F162" i="1" s="1"/>
  <c r="C161" i="1"/>
  <c r="B161" i="1"/>
  <c r="G161" i="1" s="1"/>
  <c r="D161" i="1" l="1"/>
  <c r="B162" i="1"/>
  <c r="G162" i="1" s="1"/>
  <c r="C162" i="1"/>
  <c r="A163" i="1"/>
  <c r="E163" i="1" s="1"/>
  <c r="F163" i="1" s="1"/>
  <c r="D162" i="1" l="1"/>
  <c r="B163" i="1"/>
  <c r="G163" i="1" s="1"/>
  <c r="C163" i="1"/>
  <c r="A164" i="1"/>
  <c r="E164" i="1" s="1"/>
  <c r="F164" i="1" s="1"/>
  <c r="D163" i="1" l="1"/>
  <c r="A165" i="1"/>
  <c r="E165" i="1" s="1"/>
  <c r="F165" i="1" s="1"/>
  <c r="C164" i="1"/>
  <c r="B164" i="1"/>
  <c r="G164" i="1" s="1"/>
  <c r="D164" i="1" l="1"/>
  <c r="C165" i="1"/>
  <c r="A166" i="1"/>
  <c r="E166" i="1" s="1"/>
  <c r="F166" i="1" s="1"/>
  <c r="B165" i="1"/>
  <c r="G165" i="1" s="1"/>
  <c r="D165" i="1" l="1"/>
  <c r="B166" i="1"/>
  <c r="G166" i="1" s="1"/>
  <c r="C166" i="1"/>
  <c r="A167" i="1"/>
  <c r="E167" i="1" s="1"/>
  <c r="F167" i="1" s="1"/>
  <c r="D166" i="1" l="1"/>
  <c r="B167" i="1"/>
  <c r="G167" i="1" s="1"/>
  <c r="C167" i="1"/>
  <c r="A168" i="1"/>
  <c r="E168" i="1" s="1"/>
  <c r="F168" i="1" s="1"/>
  <c r="D167" i="1" l="1"/>
  <c r="A169" i="1"/>
  <c r="E169" i="1" s="1"/>
  <c r="F169" i="1" s="1"/>
  <c r="C168" i="1"/>
  <c r="B168" i="1"/>
  <c r="G168" i="1" s="1"/>
  <c r="D168" i="1" l="1"/>
  <c r="C169" i="1"/>
  <c r="A170" i="1"/>
  <c r="E170" i="1" s="1"/>
  <c r="F170" i="1" s="1"/>
  <c r="B169" i="1"/>
  <c r="G169" i="1" s="1"/>
  <c r="B170" i="1" l="1"/>
  <c r="G170" i="1" s="1"/>
  <c r="A171" i="1"/>
  <c r="E171" i="1" s="1"/>
  <c r="F171" i="1" s="1"/>
  <c r="C170" i="1"/>
  <c r="D169" i="1"/>
  <c r="D170" i="1" l="1"/>
  <c r="B171" i="1"/>
  <c r="G171" i="1" s="1"/>
  <c r="C171" i="1"/>
  <c r="A172" i="1"/>
  <c r="E172" i="1" s="1"/>
  <c r="F172" i="1" s="1"/>
  <c r="D171" i="1" l="1"/>
  <c r="A173" i="1"/>
  <c r="E173" i="1" s="1"/>
  <c r="F173" i="1" s="1"/>
  <c r="C172" i="1"/>
  <c r="B172" i="1"/>
  <c r="G172" i="1" s="1"/>
  <c r="D172" i="1" l="1"/>
  <c r="C173" i="1"/>
  <c r="A174" i="1"/>
  <c r="E174" i="1" s="1"/>
  <c r="F174" i="1" s="1"/>
  <c r="B173" i="1"/>
  <c r="G173" i="1" s="1"/>
  <c r="C174" i="1" l="1"/>
  <c r="B174" i="1"/>
  <c r="G174" i="1" s="1"/>
  <c r="A175" i="1"/>
  <c r="E175" i="1" s="1"/>
  <c r="F175" i="1" s="1"/>
  <c r="D173" i="1"/>
  <c r="B175" i="1" l="1"/>
  <c r="G175" i="1" s="1"/>
  <c r="A176" i="1"/>
  <c r="E176" i="1" s="1"/>
  <c r="F176" i="1" s="1"/>
  <c r="C175" i="1"/>
  <c r="D174" i="1"/>
  <c r="D175" i="1" l="1"/>
  <c r="A177" i="1"/>
  <c r="E177" i="1" s="1"/>
  <c r="F177" i="1" s="1"/>
  <c r="C176" i="1"/>
  <c r="B176" i="1"/>
  <c r="G176" i="1" s="1"/>
  <c r="D176" i="1" l="1"/>
  <c r="A178" i="1"/>
  <c r="E178" i="1" s="1"/>
  <c r="F178" i="1" s="1"/>
  <c r="B177" i="1"/>
  <c r="G177" i="1" s="1"/>
  <c r="C177" i="1"/>
  <c r="D177" i="1" l="1"/>
  <c r="B178" i="1"/>
  <c r="G178" i="1" s="1"/>
  <c r="C178" i="1"/>
  <c r="A179" i="1"/>
  <c r="E179" i="1" s="1"/>
  <c r="F179" i="1" s="1"/>
  <c r="D178" i="1" l="1"/>
  <c r="B179" i="1"/>
  <c r="G179" i="1" s="1"/>
  <c r="A180" i="1"/>
  <c r="E180" i="1" s="1"/>
  <c r="F180" i="1" s="1"/>
  <c r="C179" i="1"/>
  <c r="D179" i="1" l="1"/>
  <c r="A181" i="1"/>
  <c r="E181" i="1" s="1"/>
  <c r="F181" i="1" s="1"/>
  <c r="B180" i="1"/>
  <c r="G180" i="1" s="1"/>
  <c r="C180" i="1"/>
  <c r="D180" i="1" l="1"/>
  <c r="B181" i="1"/>
  <c r="G181" i="1" s="1"/>
  <c r="C181" i="1"/>
  <c r="A182" i="1"/>
  <c r="E182" i="1" s="1"/>
  <c r="F182" i="1" s="1"/>
  <c r="D181" i="1" l="1"/>
  <c r="B182" i="1"/>
  <c r="G182" i="1" s="1"/>
  <c r="A183" i="1"/>
  <c r="E183" i="1" s="1"/>
  <c r="F183" i="1" s="1"/>
  <c r="C182" i="1"/>
  <c r="D182" i="1" l="1"/>
  <c r="A184" i="1"/>
  <c r="E184" i="1" s="1"/>
  <c r="F184" i="1" s="1"/>
  <c r="B183" i="1"/>
  <c r="G183" i="1" s="1"/>
  <c r="C183" i="1"/>
  <c r="D183" i="1" l="1"/>
  <c r="B184" i="1"/>
  <c r="G184" i="1" s="1"/>
  <c r="C184" i="1"/>
  <c r="A185" i="1"/>
  <c r="E185" i="1" s="1"/>
  <c r="F185" i="1" s="1"/>
  <c r="D184" i="1" l="1"/>
  <c r="A186" i="1"/>
  <c r="E186" i="1" s="1"/>
  <c r="F186" i="1" s="1"/>
  <c r="B185" i="1"/>
  <c r="G185" i="1" s="1"/>
  <c r="C185" i="1"/>
  <c r="D185" i="1" l="1"/>
  <c r="B186" i="1"/>
  <c r="G186" i="1" s="1"/>
  <c r="C186" i="1"/>
  <c r="A187" i="1"/>
  <c r="E187" i="1" s="1"/>
  <c r="F187" i="1" s="1"/>
  <c r="D186" i="1" l="1"/>
  <c r="B187" i="1"/>
  <c r="G187" i="1" s="1"/>
  <c r="A188" i="1"/>
  <c r="E188" i="1" s="1"/>
  <c r="F188" i="1" s="1"/>
  <c r="C187" i="1"/>
  <c r="D187" i="1" l="1"/>
  <c r="A189" i="1"/>
  <c r="E189" i="1" s="1"/>
  <c r="F189" i="1" s="1"/>
  <c r="C188" i="1"/>
  <c r="B188" i="1"/>
  <c r="G188" i="1" s="1"/>
  <c r="C189" i="1" l="1"/>
  <c r="A190" i="1"/>
  <c r="E190" i="1" s="1"/>
  <c r="F190" i="1" s="1"/>
  <c r="B189" i="1"/>
  <c r="G189" i="1" s="1"/>
  <c r="D188" i="1"/>
  <c r="A191" i="1" l="1"/>
  <c r="E191" i="1" s="1"/>
  <c r="F191" i="1" s="1"/>
  <c r="B190" i="1"/>
  <c r="G190" i="1" s="1"/>
  <c r="C190" i="1"/>
  <c r="D189" i="1"/>
  <c r="D190" i="1" l="1"/>
  <c r="A192" i="1"/>
  <c r="E192" i="1" s="1"/>
  <c r="F192" i="1" s="1"/>
  <c r="B191" i="1"/>
  <c r="G191" i="1" s="1"/>
  <c r="C191" i="1"/>
  <c r="D191" i="1" l="1"/>
  <c r="B192" i="1"/>
  <c r="G192" i="1" s="1"/>
  <c r="C192" i="1"/>
  <c r="A193" i="1"/>
  <c r="E193" i="1" s="1"/>
  <c r="F193" i="1" s="1"/>
  <c r="A194" i="1" l="1"/>
  <c r="E194" i="1" s="1"/>
  <c r="F194" i="1" s="1"/>
  <c r="B193" i="1"/>
  <c r="G193" i="1" s="1"/>
  <c r="C193" i="1"/>
  <c r="D192" i="1"/>
  <c r="D193" i="1" l="1"/>
  <c r="B194" i="1"/>
  <c r="G194" i="1" s="1"/>
  <c r="C194" i="1"/>
  <c r="A195" i="1"/>
  <c r="E195" i="1" s="1"/>
  <c r="F195" i="1" s="1"/>
  <c r="A196" i="1" l="1"/>
  <c r="E196" i="1" s="1"/>
  <c r="F196" i="1" s="1"/>
  <c r="C195" i="1"/>
  <c r="B195" i="1"/>
  <c r="G195" i="1" s="1"/>
  <c r="D194" i="1"/>
  <c r="D195" i="1" l="1"/>
  <c r="C196" i="1"/>
  <c r="A197" i="1"/>
  <c r="E197" i="1" s="1"/>
  <c r="F197" i="1" s="1"/>
  <c r="B196" i="1"/>
  <c r="G196" i="1" s="1"/>
  <c r="B197" i="1" l="1"/>
  <c r="G197" i="1" s="1"/>
  <c r="C197" i="1"/>
  <c r="A198" i="1"/>
  <c r="E198" i="1" s="1"/>
  <c r="F198" i="1" s="1"/>
  <c r="D196" i="1"/>
  <c r="D197" i="1" l="1"/>
  <c r="B198" i="1"/>
  <c r="G198" i="1" s="1"/>
  <c r="C198" i="1"/>
  <c r="A199" i="1"/>
  <c r="E199" i="1" s="1"/>
  <c r="F199" i="1" s="1"/>
  <c r="D198" i="1" l="1"/>
  <c r="B199" i="1"/>
  <c r="G199" i="1" s="1"/>
  <c r="A200" i="1"/>
  <c r="E200" i="1" s="1"/>
  <c r="F200" i="1" s="1"/>
  <c r="C199" i="1"/>
  <c r="D199" i="1" l="1"/>
  <c r="A201" i="1"/>
  <c r="E201" i="1" s="1"/>
  <c r="F201" i="1" s="1"/>
  <c r="B200" i="1"/>
  <c r="G200" i="1" s="1"/>
  <c r="C200" i="1"/>
  <c r="D200" i="1" l="1"/>
  <c r="B201" i="1"/>
  <c r="G201" i="1" s="1"/>
  <c r="A202" i="1"/>
  <c r="E202" i="1" s="1"/>
  <c r="F202" i="1" s="1"/>
  <c r="C201" i="1"/>
  <c r="D201" i="1" l="1"/>
  <c r="B202" i="1"/>
  <c r="G202" i="1" s="1"/>
  <c r="A203" i="1"/>
  <c r="E203" i="1" s="1"/>
  <c r="F203" i="1" s="1"/>
  <c r="C202" i="1"/>
  <c r="D202" i="1" l="1"/>
  <c r="A204" i="1"/>
  <c r="E204" i="1" s="1"/>
  <c r="F204" i="1" s="1"/>
  <c r="B203" i="1"/>
  <c r="G203" i="1" s="1"/>
  <c r="C203" i="1"/>
  <c r="D203" i="1" l="1"/>
  <c r="C204" i="1"/>
  <c r="A205" i="1"/>
  <c r="E205" i="1" s="1"/>
  <c r="F205" i="1" s="1"/>
  <c r="B204" i="1"/>
  <c r="G204" i="1" s="1"/>
  <c r="A206" i="1" l="1"/>
  <c r="E206" i="1" s="1"/>
  <c r="F206" i="1" s="1"/>
  <c r="B205" i="1"/>
  <c r="G205" i="1" s="1"/>
  <c r="C205" i="1"/>
  <c r="D204" i="1"/>
  <c r="D205" i="1" l="1"/>
  <c r="A207" i="1"/>
  <c r="E207" i="1" s="1"/>
  <c r="F207" i="1" s="1"/>
  <c r="C206" i="1"/>
  <c r="B206" i="1"/>
  <c r="G206" i="1" s="1"/>
  <c r="D206" i="1" l="1"/>
  <c r="B207" i="1"/>
  <c r="G207" i="1" s="1"/>
  <c r="C207" i="1"/>
  <c r="A208" i="1"/>
  <c r="E208" i="1" s="1"/>
  <c r="F208" i="1" s="1"/>
  <c r="D207" i="1" l="1"/>
  <c r="C208" i="1"/>
  <c r="B208" i="1"/>
  <c r="G208" i="1" s="1"/>
  <c r="A209" i="1"/>
  <c r="E209" i="1" s="1"/>
  <c r="F209" i="1" s="1"/>
  <c r="D208" i="1" l="1"/>
  <c r="A210" i="1"/>
  <c r="E210" i="1" s="1"/>
  <c r="F210" i="1" s="1"/>
  <c r="B209" i="1"/>
  <c r="G209" i="1" s="1"/>
  <c r="C209" i="1"/>
  <c r="D209" i="1" l="1"/>
  <c r="B210" i="1"/>
  <c r="G210" i="1" s="1"/>
  <c r="C210" i="1"/>
  <c r="A211" i="1"/>
  <c r="E211" i="1" s="1"/>
  <c r="F211" i="1" s="1"/>
  <c r="A212" i="1" l="1"/>
  <c r="E212" i="1" s="1"/>
  <c r="F212" i="1" s="1"/>
  <c r="C211" i="1"/>
  <c r="B211" i="1"/>
  <c r="G211" i="1" s="1"/>
  <c r="D210" i="1"/>
  <c r="D211" i="1" l="1"/>
  <c r="C212" i="1"/>
  <c r="B212" i="1"/>
  <c r="G212" i="1" s="1"/>
  <c r="A213" i="1"/>
  <c r="E213" i="1" s="1"/>
  <c r="F213" i="1" s="1"/>
  <c r="C213" i="1" l="1"/>
  <c r="B213" i="1"/>
  <c r="G213" i="1" s="1"/>
  <c r="A214" i="1"/>
  <c r="E214" i="1" s="1"/>
  <c r="F214" i="1" s="1"/>
  <c r="D212" i="1"/>
  <c r="C214" i="1" l="1"/>
  <c r="B214" i="1"/>
  <c r="G214" i="1" s="1"/>
  <c r="A215" i="1"/>
  <c r="E215" i="1" s="1"/>
  <c r="F215" i="1" s="1"/>
  <c r="D213" i="1"/>
  <c r="B215" i="1" l="1"/>
  <c r="G215" i="1" s="1"/>
  <c r="C215" i="1"/>
  <c r="A216" i="1"/>
  <c r="E216" i="1" s="1"/>
  <c r="F216" i="1" s="1"/>
  <c r="D214" i="1"/>
  <c r="D215" i="1" l="1"/>
  <c r="C216" i="1"/>
  <c r="B216" i="1"/>
  <c r="G216" i="1" s="1"/>
  <c r="A217" i="1"/>
  <c r="E217" i="1" s="1"/>
  <c r="F217" i="1" s="1"/>
  <c r="B217" i="1" l="1"/>
  <c r="G217" i="1" s="1"/>
  <c r="A218" i="1"/>
  <c r="E218" i="1" s="1"/>
  <c r="F218" i="1" s="1"/>
  <c r="C217" i="1"/>
  <c r="D216" i="1"/>
  <c r="D217" i="1" l="1"/>
  <c r="B218" i="1"/>
  <c r="G218" i="1" s="1"/>
  <c r="C218" i="1"/>
  <c r="A219" i="1"/>
  <c r="E219" i="1" s="1"/>
  <c r="F219" i="1" s="1"/>
  <c r="D218" i="1" l="1"/>
  <c r="C219" i="1"/>
  <c r="B219" i="1"/>
  <c r="G219" i="1" s="1"/>
  <c r="A220" i="1"/>
  <c r="E220" i="1" s="1"/>
  <c r="F220" i="1" s="1"/>
  <c r="C220" i="1" l="1"/>
  <c r="B220" i="1"/>
  <c r="G220" i="1" s="1"/>
  <c r="A221" i="1"/>
  <c r="E221" i="1" s="1"/>
  <c r="F221" i="1" s="1"/>
  <c r="D219" i="1"/>
  <c r="B221" i="1" l="1"/>
  <c r="G221" i="1" s="1"/>
  <c r="C221" i="1"/>
  <c r="A222" i="1"/>
  <c r="E222" i="1" s="1"/>
  <c r="F222" i="1" s="1"/>
  <c r="D220" i="1"/>
  <c r="D221" i="1" l="1"/>
  <c r="C222" i="1"/>
  <c r="A223" i="1"/>
  <c r="E223" i="1" s="1"/>
  <c r="F223" i="1" s="1"/>
  <c r="B222" i="1"/>
  <c r="G222" i="1" s="1"/>
  <c r="A224" i="1" l="1"/>
  <c r="E224" i="1" s="1"/>
  <c r="F224" i="1" s="1"/>
  <c r="B223" i="1"/>
  <c r="G223" i="1" s="1"/>
  <c r="C223" i="1"/>
  <c r="D222" i="1"/>
  <c r="D223" i="1" l="1"/>
  <c r="A225" i="1"/>
  <c r="E225" i="1" s="1"/>
  <c r="F225" i="1" s="1"/>
  <c r="B224" i="1"/>
  <c r="G224" i="1" s="1"/>
  <c r="C224" i="1"/>
  <c r="D224" i="1" l="1"/>
  <c r="A226" i="1"/>
  <c r="E226" i="1" s="1"/>
  <c r="F226" i="1" s="1"/>
  <c r="B225" i="1"/>
  <c r="G225" i="1" s="1"/>
  <c r="C225" i="1"/>
  <c r="D225" i="1" l="1"/>
  <c r="B226" i="1"/>
  <c r="G226" i="1" s="1"/>
  <c r="C226" i="1"/>
  <c r="A227" i="1"/>
  <c r="E227" i="1" s="1"/>
  <c r="F227" i="1" s="1"/>
  <c r="D226" i="1" l="1"/>
  <c r="B227" i="1"/>
  <c r="G227" i="1" s="1"/>
  <c r="A228" i="1"/>
  <c r="E228" i="1" s="1"/>
  <c r="F228" i="1" s="1"/>
  <c r="C227" i="1"/>
  <c r="D227" i="1" l="1"/>
  <c r="A229" i="1"/>
  <c r="E229" i="1" s="1"/>
  <c r="F229" i="1" s="1"/>
  <c r="C228" i="1"/>
  <c r="B228" i="1"/>
  <c r="G228" i="1" s="1"/>
  <c r="D228" i="1" l="1"/>
  <c r="A230" i="1"/>
  <c r="B229" i="1"/>
  <c r="G229" i="1" s="1"/>
  <c r="C229" i="1"/>
  <c r="E230" i="1" l="1"/>
  <c r="F230" i="1" s="1"/>
  <c r="A231" i="1"/>
  <c r="D229" i="1"/>
  <c r="B230" i="1"/>
  <c r="G230" i="1" s="1"/>
  <c r="C230" i="1"/>
  <c r="B231" i="1" l="1"/>
  <c r="E231" i="1"/>
  <c r="F231" i="1" s="1"/>
  <c r="A232" i="1"/>
  <c r="C231" i="1"/>
  <c r="D230" i="1"/>
  <c r="D231" i="1" l="1"/>
  <c r="G231" i="1"/>
  <c r="B232" i="1"/>
  <c r="C232" i="1"/>
  <c r="D232" i="1" s="1"/>
  <c r="E232" i="1"/>
  <c r="F232" i="1" s="1"/>
  <c r="G232" i="1" s="1"/>
  <c r="A233" i="1"/>
  <c r="C233" i="1" l="1"/>
  <c r="E233" i="1"/>
  <c r="F233" i="1" s="1"/>
  <c r="A234" i="1"/>
  <c r="B233" i="1"/>
  <c r="B234" i="1" l="1"/>
  <c r="E234" i="1"/>
  <c r="F234" i="1" s="1"/>
  <c r="G234" i="1" s="1"/>
  <c r="C234" i="1"/>
  <c r="D234" i="1" s="1"/>
  <c r="A235" i="1"/>
  <c r="G233" i="1"/>
  <c r="D233" i="1"/>
  <c r="C235" i="1" l="1"/>
  <c r="E235" i="1"/>
  <c r="F235" i="1" s="1"/>
  <c r="A236" i="1"/>
  <c r="B235" i="1"/>
  <c r="B236" i="1" l="1"/>
  <c r="C236" i="1"/>
  <c r="D236" i="1" s="1"/>
  <c r="E236" i="1"/>
  <c r="F236" i="1" s="1"/>
  <c r="G236" i="1" s="1"/>
  <c r="A237" i="1"/>
  <c r="G235" i="1"/>
  <c r="D235" i="1"/>
  <c r="A238" i="1" l="1"/>
  <c r="C237" i="1"/>
  <c r="E237" i="1"/>
  <c r="F237" i="1" s="1"/>
  <c r="B237" i="1"/>
  <c r="G237" i="1" l="1"/>
  <c r="D237" i="1"/>
  <c r="C238" i="1"/>
  <c r="A239" i="1"/>
  <c r="E238" i="1"/>
  <c r="F238" i="1" s="1"/>
  <c r="B238" i="1"/>
  <c r="G238" i="1" l="1"/>
  <c r="B239" i="1"/>
  <c r="C239" i="1"/>
  <c r="D239" i="1" s="1"/>
  <c r="E239" i="1"/>
  <c r="F239" i="1" s="1"/>
  <c r="G239" i="1" s="1"/>
  <c r="A240" i="1"/>
  <c r="D238" i="1"/>
  <c r="B240" i="1" l="1"/>
  <c r="C240" i="1"/>
  <c r="D240" i="1" s="1"/>
  <c r="E240" i="1"/>
  <c r="F240" i="1" s="1"/>
  <c r="G240" i="1" s="1"/>
  <c r="A241" i="1"/>
  <c r="B241" i="1" l="1"/>
  <c r="C241" i="1"/>
  <c r="D241" i="1" s="1"/>
  <c r="E241" i="1"/>
  <c r="F241" i="1" s="1"/>
  <c r="G241" i="1" s="1"/>
  <c r="A242" i="1"/>
  <c r="E242" i="1" l="1"/>
  <c r="F242" i="1" s="1"/>
  <c r="B242" i="1"/>
  <c r="A243" i="1"/>
  <c r="C242" i="1"/>
  <c r="D242" i="1" s="1"/>
  <c r="G242" i="1" l="1"/>
  <c r="B243" i="1"/>
  <c r="C243" i="1"/>
  <c r="D243" i="1" s="1"/>
  <c r="E243" i="1"/>
  <c r="F243" i="1" s="1"/>
  <c r="G243" i="1" s="1"/>
  <c r="A244" i="1"/>
  <c r="A245" i="1" l="1"/>
  <c r="B244" i="1"/>
  <c r="C244" i="1"/>
  <c r="D244" i="1" s="1"/>
  <c r="E244" i="1"/>
  <c r="F244" i="1" s="1"/>
  <c r="G244" i="1" s="1"/>
  <c r="B245" i="1" l="1"/>
  <c r="C245" i="1"/>
  <c r="D245" i="1" s="1"/>
  <c r="E245" i="1"/>
  <c r="F245" i="1" s="1"/>
  <c r="G245" i="1" s="1"/>
  <c r="A246" i="1"/>
  <c r="A247" i="1" l="1"/>
  <c r="B246" i="1"/>
  <c r="C246" i="1"/>
  <c r="D246" i="1" s="1"/>
  <c r="E246" i="1"/>
  <c r="F246" i="1" s="1"/>
  <c r="G246" i="1" s="1"/>
  <c r="B247" i="1" l="1"/>
  <c r="C247" i="1"/>
  <c r="D247" i="1" s="1"/>
  <c r="E247" i="1"/>
  <c r="F247" i="1" s="1"/>
  <c r="G247" i="1" s="1"/>
  <c r="A248" i="1"/>
  <c r="C248" i="1" l="1"/>
  <c r="E248" i="1"/>
  <c r="F248" i="1" s="1"/>
  <c r="A249" i="1"/>
  <c r="B248" i="1"/>
  <c r="E249" i="1" l="1"/>
  <c r="F249" i="1" s="1"/>
  <c r="A250" i="1"/>
  <c r="B249" i="1"/>
  <c r="C249" i="1"/>
  <c r="G248" i="1"/>
  <c r="D248" i="1"/>
  <c r="D249" i="1" l="1"/>
  <c r="B250" i="1"/>
  <c r="C250" i="1"/>
  <c r="D250" i="1" s="1"/>
  <c r="A251" i="1"/>
  <c r="E250" i="1"/>
  <c r="F250" i="1" s="1"/>
  <c r="G250" i="1" s="1"/>
  <c r="G249" i="1"/>
  <c r="E251" i="1" l="1"/>
  <c r="F251" i="1" s="1"/>
  <c r="A252" i="1"/>
  <c r="B251" i="1"/>
  <c r="C251" i="1"/>
  <c r="D251" i="1" l="1"/>
  <c r="E252" i="1"/>
  <c r="F252" i="1" s="1"/>
  <c r="B252" i="1"/>
  <c r="A253" i="1"/>
  <c r="C252" i="1"/>
  <c r="G251" i="1"/>
  <c r="D252" i="1" l="1"/>
  <c r="G252" i="1"/>
  <c r="A254" i="1"/>
  <c r="C253" i="1"/>
  <c r="E253" i="1"/>
  <c r="F253" i="1" s="1"/>
  <c r="B253" i="1"/>
  <c r="G253" i="1" l="1"/>
  <c r="D253" i="1"/>
  <c r="B254" i="1"/>
  <c r="E254" i="1"/>
  <c r="F254" i="1" s="1"/>
  <c r="G254" i="1" s="1"/>
  <c r="A255" i="1"/>
  <c r="C254" i="1"/>
  <c r="D254" i="1" s="1"/>
  <c r="B255" i="1" l="1"/>
  <c r="A256" i="1"/>
  <c r="C255" i="1"/>
  <c r="D255" i="1" s="1"/>
  <c r="E255" i="1"/>
  <c r="F255" i="1" s="1"/>
  <c r="G255" i="1" s="1"/>
  <c r="E256" i="1" l="1"/>
  <c r="F256" i="1" s="1"/>
  <c r="A257" i="1"/>
  <c r="B256" i="1"/>
  <c r="C256" i="1"/>
  <c r="D256" i="1" s="1"/>
  <c r="B257" i="1" l="1"/>
  <c r="A258" i="1"/>
  <c r="C257" i="1"/>
  <c r="D257" i="1" s="1"/>
  <c r="E257" i="1"/>
  <c r="F257" i="1" s="1"/>
  <c r="G257" i="1" s="1"/>
  <c r="G256" i="1"/>
  <c r="E258" i="1" l="1"/>
  <c r="F258" i="1" s="1"/>
  <c r="C258" i="1"/>
  <c r="A259" i="1"/>
  <c r="B258" i="1"/>
  <c r="B259" i="1" l="1"/>
  <c r="A260" i="1"/>
  <c r="C259" i="1"/>
  <c r="D259" i="1" s="1"/>
  <c r="E259" i="1"/>
  <c r="F259" i="1" s="1"/>
  <c r="G259" i="1" s="1"/>
  <c r="D258" i="1"/>
  <c r="G258" i="1"/>
  <c r="A261" i="1" l="1"/>
  <c r="E260" i="1"/>
  <c r="F260" i="1" s="1"/>
  <c r="B260" i="1"/>
  <c r="C260" i="1"/>
  <c r="D260" i="1" s="1"/>
  <c r="G260" i="1" l="1"/>
  <c r="B261" i="1"/>
  <c r="C261" i="1"/>
  <c r="E261" i="1"/>
  <c r="F261" i="1" s="1"/>
  <c r="G261" i="1" s="1"/>
  <c r="A262" i="1"/>
  <c r="D261" i="1" l="1"/>
  <c r="A263" i="1"/>
  <c r="C262" i="1"/>
  <c r="B262" i="1"/>
  <c r="E262" i="1"/>
  <c r="F262" i="1" s="1"/>
  <c r="G262" i="1" s="1"/>
  <c r="D262" i="1" l="1"/>
  <c r="B263" i="1"/>
  <c r="C263" i="1"/>
  <c r="A264" i="1"/>
  <c r="E263" i="1"/>
  <c r="F263" i="1" s="1"/>
  <c r="G263" i="1" s="1"/>
  <c r="D263" i="1" l="1"/>
  <c r="B264" i="1"/>
  <c r="C264" i="1"/>
  <c r="D264" i="1" s="1"/>
  <c r="A265" i="1"/>
  <c r="E264" i="1"/>
  <c r="F264" i="1" s="1"/>
  <c r="G264" i="1" s="1"/>
  <c r="C265" i="1" l="1"/>
  <c r="E265" i="1"/>
  <c r="F265" i="1" s="1"/>
  <c r="B265" i="1"/>
  <c r="A266" i="1"/>
  <c r="G265" i="1" l="1"/>
  <c r="B266" i="1"/>
  <c r="A267" i="1"/>
  <c r="C266" i="1"/>
  <c r="D266" i="1" s="1"/>
  <c r="E266" i="1"/>
  <c r="F266" i="1" s="1"/>
  <c r="G266" i="1" s="1"/>
  <c r="D265" i="1"/>
  <c r="E267" i="1" l="1"/>
  <c r="F267" i="1" s="1"/>
  <c r="A268" i="1"/>
  <c r="B267" i="1"/>
  <c r="C267" i="1"/>
  <c r="D267" i="1" l="1"/>
  <c r="B268" i="1"/>
  <c r="A269" i="1"/>
  <c r="C268" i="1"/>
  <c r="D268" i="1" s="1"/>
  <c r="E268" i="1"/>
  <c r="F268" i="1" s="1"/>
  <c r="G268" i="1" s="1"/>
  <c r="G267" i="1"/>
  <c r="A270" i="1" l="1"/>
  <c r="B269" i="1"/>
  <c r="E269" i="1"/>
  <c r="F269" i="1" s="1"/>
  <c r="G269" i="1" s="1"/>
  <c r="C269" i="1"/>
  <c r="D269" i="1" s="1"/>
  <c r="B270" i="1" l="1"/>
  <c r="E270" i="1"/>
  <c r="F270" i="1" s="1"/>
  <c r="G270" i="1" s="1"/>
  <c r="C270" i="1"/>
  <c r="D270" i="1" s="1"/>
  <c r="A271" i="1"/>
  <c r="B271" i="1" l="1"/>
  <c r="C271" i="1"/>
  <c r="D271" i="1" s="1"/>
  <c r="A272" i="1"/>
  <c r="E271" i="1"/>
  <c r="F271" i="1" s="1"/>
  <c r="G271" i="1" s="1"/>
  <c r="B272" i="1" l="1"/>
  <c r="C272" i="1"/>
  <c r="D272" i="1" s="1"/>
  <c r="E272" i="1"/>
  <c r="F272" i="1" s="1"/>
  <c r="G272" i="1" s="1"/>
  <c r="A273" i="1"/>
  <c r="B273" i="1" l="1"/>
  <c r="E273" i="1"/>
  <c r="F273" i="1" s="1"/>
  <c r="G273" i="1" s="1"/>
  <c r="C273" i="1"/>
  <c r="D273" i="1" s="1"/>
  <c r="A274" i="1"/>
  <c r="E274" i="1" l="1"/>
  <c r="F274" i="1" s="1"/>
  <c r="B274" i="1"/>
  <c r="C274" i="1"/>
  <c r="A275" i="1"/>
  <c r="D274" i="1" l="1"/>
  <c r="G274" i="1"/>
  <c r="E275" i="1"/>
  <c r="F275" i="1" s="1"/>
  <c r="B275" i="1"/>
  <c r="C275" i="1"/>
  <c r="D275" i="1" s="1"/>
  <c r="A276" i="1"/>
  <c r="G275" i="1" l="1"/>
  <c r="A277" i="1"/>
  <c r="E276" i="1"/>
  <c r="F276" i="1" s="1"/>
  <c r="B276" i="1"/>
  <c r="C276" i="1"/>
  <c r="D276" i="1" s="1"/>
  <c r="G276" i="1" l="1"/>
  <c r="B277" i="1"/>
  <c r="A278" i="1"/>
  <c r="C277" i="1"/>
  <c r="D277" i="1" s="1"/>
  <c r="E277" i="1"/>
  <c r="F277" i="1" s="1"/>
  <c r="G277" i="1" s="1"/>
  <c r="A279" i="1" l="1"/>
  <c r="E278" i="1"/>
  <c r="F278" i="1" s="1"/>
  <c r="B278" i="1"/>
  <c r="C278" i="1"/>
  <c r="D278" i="1" s="1"/>
  <c r="G278" i="1" l="1"/>
  <c r="B279" i="1"/>
  <c r="C279" i="1"/>
  <c r="A280" i="1"/>
  <c r="E279" i="1"/>
  <c r="F279" i="1" s="1"/>
  <c r="G279" i="1" l="1"/>
  <c r="D279" i="1"/>
  <c r="A281" i="1"/>
  <c r="B280" i="1"/>
  <c r="E280" i="1"/>
  <c r="F280" i="1" s="1"/>
  <c r="G280" i="1" s="1"/>
  <c r="C280" i="1"/>
  <c r="D280" i="1" s="1"/>
  <c r="C281" i="1" l="1"/>
  <c r="E281" i="1"/>
  <c r="F281" i="1" s="1"/>
  <c r="A282" i="1"/>
  <c r="B281" i="1"/>
  <c r="E282" i="1" l="1"/>
  <c r="F282" i="1" s="1"/>
  <c r="B282" i="1"/>
  <c r="A283" i="1"/>
  <c r="C282" i="1"/>
  <c r="D282" i="1" s="1"/>
  <c r="G281" i="1"/>
  <c r="D281" i="1"/>
  <c r="E283" i="1" l="1"/>
  <c r="F283" i="1" s="1"/>
  <c r="C283" i="1"/>
  <c r="A284" i="1"/>
  <c r="B283" i="1"/>
  <c r="G282" i="1"/>
  <c r="B284" i="1" l="1"/>
  <c r="A285" i="1"/>
  <c r="C284" i="1"/>
  <c r="D284" i="1" s="1"/>
  <c r="E284" i="1"/>
  <c r="F284" i="1" s="1"/>
  <c r="G284" i="1" s="1"/>
  <c r="D283" i="1"/>
  <c r="G283" i="1"/>
  <c r="A286" i="1" l="1"/>
  <c r="E285" i="1"/>
  <c r="F285" i="1" s="1"/>
  <c r="B285" i="1"/>
  <c r="C285" i="1"/>
  <c r="D285" i="1" l="1"/>
  <c r="G285" i="1"/>
  <c r="B286" i="1"/>
  <c r="A287" i="1"/>
  <c r="C286" i="1"/>
  <c r="D286" i="1" s="1"/>
  <c r="E286" i="1"/>
  <c r="F286" i="1" s="1"/>
  <c r="G286" i="1" s="1"/>
  <c r="B287" i="1" l="1"/>
  <c r="A288" i="1"/>
  <c r="C287" i="1"/>
  <c r="D287" i="1" s="1"/>
  <c r="E287" i="1"/>
  <c r="F287" i="1" s="1"/>
  <c r="G287" i="1" s="1"/>
  <c r="B288" i="1" l="1"/>
  <c r="A289" i="1"/>
  <c r="C288" i="1"/>
  <c r="D288" i="1" s="1"/>
  <c r="E288" i="1"/>
  <c r="F288" i="1" s="1"/>
  <c r="G288" i="1" s="1"/>
  <c r="B289" i="1" l="1"/>
  <c r="A290" i="1"/>
  <c r="C289" i="1"/>
  <c r="D289" i="1" s="1"/>
  <c r="E289" i="1"/>
  <c r="F289" i="1" s="1"/>
  <c r="G289" i="1" s="1"/>
  <c r="E290" i="1" l="1"/>
  <c r="F290" i="1" s="1"/>
  <c r="C290" i="1"/>
  <c r="A291" i="1"/>
  <c r="B290" i="1"/>
  <c r="B291" i="1" l="1"/>
  <c r="C291" i="1"/>
  <c r="D291" i="1" s="1"/>
  <c r="E291" i="1"/>
  <c r="F291" i="1" s="1"/>
  <c r="G291" i="1" s="1"/>
  <c r="A292" i="1"/>
  <c r="D290" i="1"/>
  <c r="G290" i="1"/>
  <c r="A293" i="1" l="1"/>
  <c r="B292" i="1"/>
  <c r="C292" i="1"/>
  <c r="E292" i="1"/>
  <c r="F292" i="1" s="1"/>
  <c r="G292" i="1" s="1"/>
  <c r="D292" i="1" l="1"/>
  <c r="B293" i="1"/>
  <c r="E293" i="1"/>
  <c r="F293" i="1" s="1"/>
  <c r="G293" i="1" s="1"/>
  <c r="A294" i="1"/>
  <c r="C293" i="1"/>
  <c r="D293" i="1" s="1"/>
  <c r="A295" i="1" l="1"/>
  <c r="C294" i="1"/>
  <c r="E294" i="1"/>
  <c r="F294" i="1" s="1"/>
  <c r="B294" i="1"/>
  <c r="D294" i="1" l="1"/>
  <c r="G294" i="1"/>
  <c r="B295" i="1"/>
  <c r="E295" i="1"/>
  <c r="F295" i="1" s="1"/>
  <c r="G295" i="1" s="1"/>
  <c r="A296" i="1"/>
  <c r="C295" i="1"/>
  <c r="D295" i="1" s="1"/>
  <c r="B296" i="1" l="1"/>
  <c r="A297" i="1"/>
  <c r="C296" i="1"/>
  <c r="D296" i="1" s="1"/>
  <c r="E296" i="1"/>
  <c r="F296" i="1" s="1"/>
  <c r="G296" i="1" s="1"/>
  <c r="C297" i="1" l="1"/>
  <c r="E297" i="1"/>
  <c r="F297" i="1" s="1"/>
  <c r="A298" i="1"/>
  <c r="B297" i="1"/>
  <c r="B298" i="1" l="1"/>
  <c r="C298" i="1"/>
  <c r="D298" i="1" s="1"/>
  <c r="E298" i="1"/>
  <c r="F298" i="1" s="1"/>
  <c r="G298" i="1" s="1"/>
  <c r="A299" i="1"/>
  <c r="G297" i="1"/>
  <c r="D297" i="1"/>
  <c r="E299" i="1" l="1"/>
  <c r="F299" i="1" s="1"/>
  <c r="A300" i="1"/>
  <c r="B299" i="1"/>
  <c r="C299" i="1"/>
  <c r="D299" i="1" l="1"/>
  <c r="B300" i="1"/>
  <c r="E300" i="1"/>
  <c r="F300" i="1" s="1"/>
  <c r="A301" i="1"/>
  <c r="C300" i="1"/>
  <c r="D300" i="1" s="1"/>
  <c r="G299" i="1"/>
  <c r="G300" i="1" l="1"/>
  <c r="A302" i="1"/>
  <c r="C301" i="1"/>
  <c r="E301" i="1"/>
  <c r="F301" i="1" s="1"/>
  <c r="B301" i="1"/>
  <c r="D301" i="1" l="1"/>
  <c r="G301" i="1"/>
  <c r="B302" i="1"/>
  <c r="C302" i="1"/>
  <c r="D302" i="1" s="1"/>
  <c r="E302" i="1"/>
  <c r="F302" i="1" s="1"/>
  <c r="G302" i="1" s="1"/>
  <c r="A303" i="1"/>
  <c r="B303" i="1" l="1"/>
  <c r="A304" i="1"/>
  <c r="C303" i="1"/>
  <c r="D303" i="1" s="1"/>
  <c r="E303" i="1"/>
  <c r="F303" i="1" s="1"/>
  <c r="G303" i="1" s="1"/>
  <c r="B304" i="1" l="1"/>
  <c r="E304" i="1"/>
  <c r="F304" i="1" s="1"/>
  <c r="G304" i="1" s="1"/>
  <c r="A305" i="1"/>
  <c r="C304" i="1"/>
  <c r="D304" i="1" s="1"/>
  <c r="B305" i="1" l="1"/>
  <c r="E305" i="1"/>
  <c r="F305" i="1" s="1"/>
  <c r="G305" i="1" s="1"/>
  <c r="A306" i="1"/>
  <c r="C305" i="1"/>
  <c r="D305" i="1" s="1"/>
  <c r="E306" i="1" l="1"/>
  <c r="F306" i="1" s="1"/>
  <c r="B306" i="1"/>
  <c r="C306" i="1"/>
  <c r="A307" i="1"/>
  <c r="D306" i="1" l="1"/>
  <c r="B307" i="1"/>
  <c r="E307" i="1"/>
  <c r="F307" i="1" s="1"/>
  <c r="A308" i="1"/>
  <c r="C307" i="1"/>
  <c r="D307" i="1" s="1"/>
  <c r="G306" i="1"/>
  <c r="G307" i="1" l="1"/>
  <c r="A309" i="1"/>
  <c r="B308" i="1"/>
  <c r="C308" i="1"/>
  <c r="E308" i="1"/>
  <c r="F308" i="1" s="1"/>
  <c r="G308" i="1" s="1"/>
  <c r="D308" i="1" l="1"/>
  <c r="B309" i="1"/>
  <c r="C309" i="1"/>
  <c r="D309" i="1" s="1"/>
  <c r="E309" i="1"/>
  <c r="F309" i="1" s="1"/>
  <c r="G309" i="1" s="1"/>
  <c r="A310" i="1"/>
  <c r="A311" i="1" l="1"/>
  <c r="B310" i="1"/>
  <c r="C310" i="1"/>
  <c r="E310" i="1"/>
  <c r="F310" i="1" s="1"/>
  <c r="G310" i="1" s="1"/>
  <c r="D310" i="1" l="1"/>
  <c r="B311" i="1"/>
  <c r="C311" i="1"/>
  <c r="D311" i="1" s="1"/>
  <c r="E311" i="1"/>
  <c r="F311" i="1" s="1"/>
  <c r="G311" i="1" s="1"/>
  <c r="A312" i="1"/>
  <c r="B312" i="1" l="1"/>
  <c r="C312" i="1"/>
  <c r="D312" i="1" s="1"/>
  <c r="E312" i="1"/>
  <c r="F312" i="1" s="1"/>
  <c r="G312" i="1" s="1"/>
  <c r="A313" i="1"/>
  <c r="C313" i="1" l="1"/>
  <c r="A314" i="1"/>
  <c r="B313" i="1"/>
  <c r="E313" i="1"/>
  <c r="F313" i="1" s="1"/>
  <c r="G313" i="1" s="1"/>
  <c r="B314" i="1" l="1"/>
  <c r="C314" i="1"/>
  <c r="D314" i="1" s="1"/>
  <c r="E314" i="1"/>
  <c r="F314" i="1" s="1"/>
  <c r="G314" i="1" s="1"/>
  <c r="A315" i="1"/>
  <c r="D313" i="1"/>
  <c r="E315" i="1" l="1"/>
  <c r="F315" i="1" s="1"/>
  <c r="B315" i="1"/>
  <c r="C315" i="1"/>
  <c r="A316" i="1"/>
  <c r="D315" i="1" l="1"/>
  <c r="G315" i="1"/>
  <c r="B316" i="1"/>
  <c r="E316" i="1"/>
  <c r="F316" i="1" s="1"/>
  <c r="G316" i="1" s="1"/>
  <c r="A317" i="1"/>
  <c r="C316" i="1"/>
  <c r="D316" i="1" s="1"/>
  <c r="A318" i="1" l="1"/>
  <c r="C317" i="1"/>
  <c r="E317" i="1"/>
  <c r="F317" i="1" s="1"/>
  <c r="B317" i="1"/>
  <c r="D317" i="1" l="1"/>
  <c r="G317" i="1"/>
  <c r="B318" i="1"/>
  <c r="C318" i="1"/>
  <c r="E318" i="1"/>
  <c r="F318" i="1" s="1"/>
  <c r="G318" i="1" s="1"/>
  <c r="A319" i="1"/>
  <c r="D318" i="1" l="1"/>
  <c r="B319" i="1"/>
  <c r="E319" i="1"/>
  <c r="F319" i="1" s="1"/>
  <c r="G319" i="1" s="1"/>
  <c r="A320" i="1"/>
  <c r="C319" i="1"/>
  <c r="D319" i="1" s="1"/>
  <c r="B320" i="1" l="1"/>
  <c r="C320" i="1"/>
  <c r="D320" i="1" s="1"/>
  <c r="E320" i="1"/>
  <c r="F320" i="1" s="1"/>
  <c r="G320" i="1" s="1"/>
  <c r="A321" i="1"/>
  <c r="B321" i="1" l="1"/>
  <c r="C321" i="1"/>
  <c r="D321" i="1" s="1"/>
  <c r="E321" i="1"/>
  <c r="F321" i="1" s="1"/>
  <c r="G321" i="1" s="1"/>
  <c r="A322" i="1"/>
  <c r="E322" i="1" l="1"/>
  <c r="F322" i="1" s="1"/>
  <c r="B322" i="1"/>
  <c r="C322" i="1"/>
  <c r="A323" i="1"/>
  <c r="D322" i="1" l="1"/>
  <c r="G322" i="1"/>
  <c r="B323" i="1"/>
  <c r="E323" i="1"/>
  <c r="F323" i="1" s="1"/>
  <c r="G323" i="1" s="1"/>
  <c r="A324" i="1"/>
  <c r="C323" i="1"/>
  <c r="D323" i="1" s="1"/>
  <c r="A325" i="1" l="1"/>
  <c r="C324" i="1"/>
  <c r="E324" i="1"/>
  <c r="F324" i="1" s="1"/>
  <c r="B324" i="1"/>
  <c r="D324" i="1" l="1"/>
  <c r="G324" i="1"/>
  <c r="B325" i="1"/>
  <c r="C325" i="1"/>
  <c r="D325" i="1" s="1"/>
  <c r="E325" i="1"/>
  <c r="F325" i="1" s="1"/>
  <c r="G325" i="1" s="1"/>
  <c r="A326" i="1"/>
  <c r="A327" i="1" l="1"/>
  <c r="E326" i="1"/>
  <c r="F326" i="1" s="1"/>
  <c r="B326" i="1"/>
  <c r="C326" i="1"/>
  <c r="D326" i="1" s="1"/>
  <c r="G326" i="1" l="1"/>
  <c r="B327" i="1"/>
  <c r="C327" i="1"/>
  <c r="D327" i="1" s="1"/>
  <c r="E327" i="1"/>
  <c r="F327" i="1" s="1"/>
  <c r="G327" i="1" s="1"/>
  <c r="A328" i="1"/>
  <c r="B328" i="1" l="1"/>
  <c r="E328" i="1"/>
  <c r="F328" i="1" s="1"/>
  <c r="G328" i="1" s="1"/>
  <c r="C328" i="1"/>
  <c r="D328" i="1" s="1"/>
  <c r="A329" i="1"/>
  <c r="C329" i="1" l="1"/>
  <c r="E329" i="1"/>
  <c r="F329" i="1" s="1"/>
  <c r="A330" i="1"/>
  <c r="B329" i="1"/>
  <c r="B330" i="1" l="1"/>
  <c r="C330" i="1"/>
  <c r="D330" i="1" s="1"/>
  <c r="E330" i="1"/>
  <c r="F330" i="1" s="1"/>
  <c r="G330" i="1" s="1"/>
  <c r="A331" i="1"/>
  <c r="G329" i="1"/>
  <c r="D329" i="1"/>
  <c r="E331" i="1" l="1"/>
  <c r="F331" i="1" s="1"/>
  <c r="A332" i="1"/>
  <c r="B331" i="1"/>
  <c r="C331" i="1"/>
  <c r="D331" i="1" l="1"/>
  <c r="B332" i="1"/>
  <c r="E332" i="1"/>
  <c r="F332" i="1" s="1"/>
  <c r="G332" i="1" s="1"/>
  <c r="A333" i="1"/>
  <c r="C332" i="1"/>
  <c r="D332" i="1" s="1"/>
  <c r="G331" i="1"/>
  <c r="A334" i="1" l="1"/>
  <c r="B333" i="1"/>
  <c r="C333" i="1"/>
  <c r="E333" i="1"/>
  <c r="F333" i="1" s="1"/>
  <c r="G333" i="1" s="1"/>
  <c r="D333" i="1" l="1"/>
  <c r="B334" i="1"/>
  <c r="C334" i="1"/>
  <c r="E334" i="1"/>
  <c r="F334" i="1" s="1"/>
  <c r="G334" i="1" s="1"/>
  <c r="A335" i="1"/>
  <c r="D334" i="1" l="1"/>
  <c r="B335" i="1"/>
  <c r="E335" i="1"/>
  <c r="F335" i="1" s="1"/>
  <c r="G335" i="1" s="1"/>
  <c r="A336" i="1"/>
  <c r="C335" i="1"/>
  <c r="D335" i="1" l="1"/>
  <c r="B336" i="1"/>
  <c r="E336" i="1"/>
  <c r="F336" i="1" s="1"/>
  <c r="G336" i="1" s="1"/>
  <c r="A337" i="1"/>
  <c r="C336" i="1"/>
  <c r="D336" i="1" s="1"/>
  <c r="B337" i="1" l="1"/>
  <c r="E337" i="1"/>
  <c r="F337" i="1" s="1"/>
  <c r="G337" i="1" s="1"/>
  <c r="A338" i="1"/>
  <c r="C337" i="1"/>
  <c r="D337" i="1" s="1"/>
  <c r="E338" i="1" l="1"/>
  <c r="F338" i="1" s="1"/>
  <c r="B338" i="1"/>
  <c r="C338" i="1"/>
  <c r="A339" i="1"/>
  <c r="D338" i="1" l="1"/>
  <c r="B339" i="1"/>
  <c r="C339" i="1"/>
  <c r="D339" i="1" s="1"/>
  <c r="E339" i="1"/>
  <c r="F339" i="1" s="1"/>
  <c r="G339" i="1" s="1"/>
  <c r="A340" i="1"/>
  <c r="G338" i="1"/>
  <c r="A341" i="1" l="1"/>
  <c r="B340" i="1"/>
  <c r="C340" i="1"/>
  <c r="E340" i="1"/>
  <c r="F340" i="1" s="1"/>
  <c r="G340" i="1" s="1"/>
  <c r="D340" i="1" l="1"/>
  <c r="B341" i="1"/>
  <c r="E341" i="1"/>
  <c r="F341" i="1" s="1"/>
  <c r="A342" i="1"/>
  <c r="C341" i="1"/>
  <c r="D341" i="1" s="1"/>
  <c r="G341" i="1" l="1"/>
  <c r="A343" i="1"/>
  <c r="B342" i="1"/>
  <c r="C342" i="1"/>
  <c r="D342" i="1" s="1"/>
  <c r="E342" i="1"/>
  <c r="F342" i="1" s="1"/>
  <c r="G342" i="1" s="1"/>
  <c r="B343" i="1" l="1"/>
  <c r="E343" i="1"/>
  <c r="F343" i="1" s="1"/>
  <c r="G343" i="1" s="1"/>
  <c r="A344" i="1"/>
  <c r="C343" i="1"/>
  <c r="D343" i="1" s="1"/>
  <c r="B344" i="1" l="1"/>
  <c r="A345" i="1"/>
  <c r="C344" i="1"/>
  <c r="D344" i="1" s="1"/>
  <c r="E344" i="1"/>
  <c r="F344" i="1" s="1"/>
  <c r="G344" i="1" s="1"/>
  <c r="C345" i="1" l="1"/>
  <c r="A346" i="1"/>
  <c r="E345" i="1"/>
  <c r="F345" i="1" s="1"/>
  <c r="B345" i="1"/>
  <c r="G345" i="1" l="1"/>
  <c r="B346" i="1"/>
  <c r="E346" i="1"/>
  <c r="F346" i="1" s="1"/>
  <c r="G346" i="1" s="1"/>
  <c r="A347" i="1"/>
  <c r="C346" i="1"/>
  <c r="D346" i="1" s="1"/>
  <c r="D345" i="1"/>
  <c r="E347" i="1" l="1"/>
  <c r="F347" i="1" s="1"/>
  <c r="B347" i="1"/>
  <c r="C347" i="1"/>
  <c r="A348" i="1"/>
  <c r="D347" i="1" l="1"/>
  <c r="B348" i="1"/>
  <c r="C348" i="1"/>
  <c r="D348" i="1" s="1"/>
  <c r="A349" i="1"/>
  <c r="E348" i="1"/>
  <c r="F348" i="1" s="1"/>
  <c r="G348" i="1" s="1"/>
  <c r="G347" i="1"/>
  <c r="A350" i="1" l="1"/>
  <c r="E349" i="1"/>
  <c r="F349" i="1" s="1"/>
  <c r="B349" i="1"/>
  <c r="C349" i="1"/>
  <c r="D349" i="1" s="1"/>
  <c r="G349" i="1" l="1"/>
  <c r="B350" i="1"/>
  <c r="E350" i="1"/>
  <c r="F350" i="1" s="1"/>
  <c r="G350" i="1" s="1"/>
  <c r="A351" i="1"/>
  <c r="C350" i="1"/>
  <c r="D350" i="1" s="1"/>
  <c r="B351" i="1" l="1"/>
  <c r="A352" i="1"/>
  <c r="C351" i="1"/>
  <c r="D351" i="1" s="1"/>
  <c r="E351" i="1"/>
  <c r="F351" i="1" s="1"/>
  <c r="G351" i="1" s="1"/>
  <c r="B352" i="1" l="1"/>
  <c r="E352" i="1"/>
  <c r="F352" i="1" s="1"/>
  <c r="G352" i="1" s="1"/>
  <c r="A353" i="1"/>
  <c r="C352" i="1"/>
  <c r="D352" i="1" s="1"/>
  <c r="B353" i="1" l="1"/>
  <c r="E353" i="1"/>
  <c r="F353" i="1" s="1"/>
  <c r="G353" i="1" s="1"/>
  <c r="A354" i="1"/>
  <c r="C353" i="1"/>
  <c r="D353" i="1" s="1"/>
  <c r="E354" i="1" l="1"/>
  <c r="F354" i="1" s="1"/>
  <c r="B354" i="1"/>
  <c r="C354" i="1"/>
  <c r="A355" i="1"/>
  <c r="D354" i="1" l="1"/>
  <c r="C355" i="1"/>
  <c r="A356" i="1"/>
  <c r="B355" i="1"/>
  <c r="E355" i="1"/>
  <c r="F355" i="1" s="1"/>
  <c r="G355" i="1" s="1"/>
  <c r="G354" i="1"/>
  <c r="A357" i="1" l="1"/>
  <c r="C356" i="1"/>
  <c r="B356" i="1"/>
  <c r="E356" i="1"/>
  <c r="F356" i="1" s="1"/>
  <c r="D355" i="1"/>
  <c r="G356" i="1" l="1"/>
  <c r="D356" i="1"/>
  <c r="B357" i="1"/>
  <c r="E357" i="1"/>
  <c r="F357" i="1" s="1"/>
  <c r="G357" i="1" s="1"/>
  <c r="A358" i="1"/>
  <c r="C357" i="1"/>
  <c r="D357" i="1" s="1"/>
  <c r="A359" i="1" l="1"/>
  <c r="B358" i="1"/>
  <c r="C358" i="1"/>
  <c r="E358" i="1"/>
  <c r="F358" i="1" s="1"/>
  <c r="G358" i="1" s="1"/>
  <c r="D358" i="1" l="1"/>
  <c r="B359" i="1"/>
  <c r="C359" i="1"/>
  <c r="D359" i="1" s="1"/>
  <c r="E359" i="1"/>
  <c r="F359" i="1" s="1"/>
  <c r="G359" i="1" s="1"/>
  <c r="A360" i="1"/>
  <c r="B360" i="1" l="1"/>
  <c r="E360" i="1"/>
  <c r="F360" i="1" s="1"/>
  <c r="G360" i="1" s="1"/>
  <c r="A361" i="1"/>
  <c r="C360" i="1"/>
  <c r="D360" i="1" s="1"/>
  <c r="E361" i="1" l="1"/>
  <c r="F361" i="1" s="1"/>
  <c r="A362" i="1"/>
  <c r="B361" i="1"/>
  <c r="C361" i="1"/>
  <c r="D361" i="1" l="1"/>
  <c r="B362" i="1"/>
  <c r="C362" i="1"/>
  <c r="A363" i="1"/>
  <c r="E362" i="1"/>
  <c r="F362" i="1" s="1"/>
  <c r="G362" i="1" s="1"/>
  <c r="G361" i="1"/>
  <c r="D362" i="1" l="1"/>
  <c r="A364" i="1"/>
  <c r="B363" i="1"/>
  <c r="C363" i="1"/>
  <c r="D363" i="1" s="1"/>
  <c r="E363" i="1"/>
  <c r="F363" i="1" s="1"/>
  <c r="G363" i="1" s="1"/>
  <c r="B364" i="1" l="1"/>
  <c r="C364" i="1"/>
  <c r="D364" i="1" s="1"/>
  <c r="E364" i="1"/>
  <c r="F364" i="1" s="1"/>
  <c r="G364" i="1" s="1"/>
  <c r="A365" i="1"/>
  <c r="A366" i="1" l="1"/>
  <c r="C365" i="1"/>
  <c r="E365" i="1"/>
  <c r="F365" i="1" s="1"/>
  <c r="B365" i="1"/>
  <c r="D365" i="1" l="1"/>
  <c r="G365" i="1"/>
  <c r="C366" i="1"/>
  <c r="E366" i="1"/>
  <c r="F366" i="1" s="1"/>
  <c r="A367" i="1"/>
  <c r="B366" i="1"/>
  <c r="C367" i="1" l="1"/>
  <c r="B367" i="1"/>
  <c r="E367" i="1"/>
  <c r="F367" i="1" s="1"/>
  <c r="G367" i="1" s="1"/>
  <c r="A368" i="1"/>
  <c r="G366" i="1"/>
  <c r="D366" i="1"/>
  <c r="E368" i="1" l="1"/>
  <c r="F368" i="1" s="1"/>
  <c r="B368" i="1"/>
  <c r="C368" i="1"/>
  <c r="A369" i="1"/>
  <c r="D367" i="1"/>
  <c r="D368" i="1" l="1"/>
  <c r="B369" i="1"/>
  <c r="A370" i="1"/>
  <c r="C369" i="1"/>
  <c r="D369" i="1" s="1"/>
  <c r="E369" i="1"/>
  <c r="F369" i="1" s="1"/>
  <c r="G369" i="1" s="1"/>
  <c r="G368" i="1"/>
  <c r="E370" i="1" l="1"/>
  <c r="F370" i="1" s="1"/>
  <c r="C370" i="1"/>
  <c r="A371" i="1"/>
  <c r="B370" i="1"/>
  <c r="B371" i="1" l="1"/>
  <c r="E371" i="1"/>
  <c r="F371" i="1" s="1"/>
  <c r="G371" i="1" s="1"/>
  <c r="A372" i="1"/>
  <c r="C371" i="1"/>
  <c r="D371" i="1" s="1"/>
  <c r="D370" i="1"/>
  <c r="G370" i="1"/>
  <c r="B372" i="1" l="1"/>
  <c r="A373" i="1"/>
  <c r="E372" i="1"/>
  <c r="F372" i="1" s="1"/>
  <c r="G372" i="1" s="1"/>
  <c r="C372" i="1"/>
  <c r="D372" i="1" s="1"/>
  <c r="B373" i="1" l="1"/>
  <c r="E373" i="1"/>
  <c r="F373" i="1" s="1"/>
  <c r="G373" i="1" s="1"/>
  <c r="A374" i="1"/>
  <c r="C373" i="1"/>
  <c r="D373" i="1" s="1"/>
  <c r="B374" i="1" l="1"/>
  <c r="E374" i="1"/>
  <c r="F374" i="1" s="1"/>
  <c r="G374" i="1" s="1"/>
  <c r="C374" i="1"/>
  <c r="D374" i="1" s="1"/>
  <c r="A375" i="1"/>
  <c r="B375" i="1" l="1"/>
  <c r="A376" i="1"/>
  <c r="C375" i="1"/>
  <c r="D375" i="1" s="1"/>
  <c r="E375" i="1"/>
  <c r="F375" i="1" s="1"/>
  <c r="G375" i="1" s="1"/>
  <c r="B376" i="1" l="1"/>
  <c r="A377" i="1"/>
  <c r="C376" i="1"/>
  <c r="D376" i="1" s="1"/>
  <c r="E376" i="1"/>
  <c r="F376" i="1" s="1"/>
  <c r="G376" i="1" s="1"/>
  <c r="A378" i="1" l="1"/>
  <c r="E377" i="1"/>
  <c r="F377" i="1" s="1"/>
  <c r="B377" i="1"/>
  <c r="C377" i="1"/>
  <c r="D377" i="1" l="1"/>
  <c r="G377" i="1"/>
  <c r="E378" i="1"/>
  <c r="F378" i="1" s="1"/>
  <c r="B378" i="1"/>
  <c r="A379" i="1"/>
  <c r="C378" i="1"/>
  <c r="D378" i="1" s="1"/>
  <c r="A380" i="1" l="1"/>
  <c r="B379" i="1"/>
  <c r="E379" i="1"/>
  <c r="F379" i="1" s="1"/>
  <c r="G379" i="1" s="1"/>
  <c r="C379" i="1"/>
  <c r="D379" i="1" s="1"/>
  <c r="G378" i="1"/>
  <c r="B380" i="1" l="1"/>
  <c r="C380" i="1"/>
  <c r="D380" i="1" s="1"/>
  <c r="E380" i="1"/>
  <c r="F380" i="1" s="1"/>
  <c r="G380" i="1" s="1"/>
  <c r="A381" i="1"/>
  <c r="A382" i="1" l="1"/>
  <c r="B381" i="1"/>
  <c r="E381" i="1"/>
  <c r="F381" i="1" s="1"/>
  <c r="G381" i="1" s="1"/>
  <c r="C381" i="1"/>
  <c r="D381" i="1" s="1"/>
  <c r="E382" i="1" l="1"/>
  <c r="F382" i="1" s="1"/>
  <c r="C382" i="1"/>
  <c r="A383" i="1"/>
  <c r="B382" i="1"/>
  <c r="B383" i="1" l="1"/>
  <c r="C383" i="1"/>
  <c r="D383" i="1" s="1"/>
  <c r="E383" i="1"/>
  <c r="F383" i="1" s="1"/>
  <c r="G383" i="1" s="1"/>
  <c r="A384" i="1"/>
  <c r="D382" i="1"/>
  <c r="G382" i="1"/>
  <c r="C384" i="1" l="1"/>
  <c r="B384" i="1"/>
  <c r="E384" i="1"/>
  <c r="F384" i="1" s="1"/>
  <c r="A385" i="1"/>
  <c r="G384" i="1" l="1"/>
  <c r="B385" i="1"/>
  <c r="C385" i="1"/>
  <c r="D385" i="1" s="1"/>
  <c r="A386" i="1"/>
  <c r="E385" i="1"/>
  <c r="F385" i="1" s="1"/>
  <c r="G385" i="1" s="1"/>
  <c r="D384" i="1"/>
  <c r="E386" i="1" l="1"/>
  <c r="F386" i="1" s="1"/>
  <c r="A387" i="1"/>
  <c r="B386" i="1"/>
  <c r="C386" i="1"/>
  <c r="D386" i="1" l="1"/>
  <c r="B387" i="1"/>
  <c r="E387" i="1"/>
  <c r="F387" i="1" s="1"/>
  <c r="G387" i="1" s="1"/>
  <c r="A388" i="1"/>
  <c r="C387" i="1"/>
  <c r="D387" i="1" s="1"/>
  <c r="G386" i="1"/>
  <c r="E388" i="1" l="1"/>
  <c r="F388" i="1" s="1"/>
  <c r="B388" i="1"/>
  <c r="A389" i="1"/>
  <c r="C388" i="1"/>
  <c r="D388" i="1" l="1"/>
  <c r="B389" i="1"/>
  <c r="C389" i="1"/>
  <c r="D389" i="1" s="1"/>
  <c r="A390" i="1"/>
  <c r="E389" i="1"/>
  <c r="F389" i="1" s="1"/>
  <c r="G389" i="1" s="1"/>
  <c r="G388" i="1"/>
  <c r="B390" i="1" l="1"/>
  <c r="A391" i="1"/>
  <c r="C390" i="1"/>
  <c r="D390" i="1" s="1"/>
  <c r="E390" i="1"/>
  <c r="F390" i="1" s="1"/>
  <c r="G390" i="1" s="1"/>
  <c r="B391" i="1" l="1"/>
  <c r="C391" i="1"/>
  <c r="E391" i="1"/>
  <c r="F391" i="1" s="1"/>
  <c r="G391" i="1" s="1"/>
  <c r="A392" i="1"/>
  <c r="D391" i="1" l="1"/>
  <c r="B392" i="1"/>
  <c r="A393" i="1"/>
  <c r="C392" i="1"/>
  <c r="D392" i="1" s="1"/>
  <c r="E392" i="1"/>
  <c r="F392" i="1" s="1"/>
  <c r="G392" i="1" s="1"/>
  <c r="A394" i="1" l="1"/>
  <c r="C393" i="1"/>
  <c r="E393" i="1"/>
  <c r="F393" i="1" s="1"/>
  <c r="B393" i="1"/>
  <c r="D393" i="1" l="1"/>
  <c r="G393" i="1"/>
  <c r="B394" i="1"/>
  <c r="C394" i="1"/>
  <c r="E394" i="1"/>
  <c r="F394" i="1" s="1"/>
  <c r="G394" i="1" s="1"/>
  <c r="A395" i="1"/>
  <c r="D394" i="1" l="1"/>
  <c r="A396" i="1"/>
  <c r="B395" i="1"/>
  <c r="E395" i="1"/>
  <c r="F395" i="1" s="1"/>
  <c r="C395" i="1"/>
  <c r="D395" i="1" s="1"/>
  <c r="G395" i="1" l="1"/>
  <c r="C396" i="1"/>
  <c r="B396" i="1"/>
  <c r="E396" i="1"/>
  <c r="F396" i="1" s="1"/>
  <c r="G396" i="1" s="1"/>
  <c r="A397" i="1"/>
  <c r="A398" i="1" l="1"/>
  <c r="B397" i="1"/>
  <c r="E397" i="1"/>
  <c r="F397" i="1" s="1"/>
  <c r="G397" i="1" s="1"/>
  <c r="C397" i="1"/>
  <c r="D397" i="1" s="1"/>
  <c r="D396" i="1"/>
  <c r="C398" i="1" l="1"/>
  <c r="E398" i="1"/>
  <c r="F398" i="1" s="1"/>
  <c r="A399" i="1"/>
  <c r="B398" i="1"/>
  <c r="G398" i="1" l="1"/>
  <c r="C399" i="1"/>
  <c r="A400" i="1"/>
  <c r="B399" i="1"/>
  <c r="E399" i="1"/>
  <c r="F399" i="1" s="1"/>
  <c r="G399" i="1" s="1"/>
  <c r="D398" i="1"/>
  <c r="D399" i="1" l="1"/>
  <c r="C400" i="1"/>
  <c r="B400" i="1"/>
  <c r="E400" i="1"/>
  <c r="F400" i="1" s="1"/>
  <c r="A401" i="1"/>
  <c r="G400" i="1" l="1"/>
  <c r="B401" i="1"/>
  <c r="A402" i="1"/>
  <c r="C401" i="1"/>
  <c r="D401" i="1" s="1"/>
  <c r="E401" i="1"/>
  <c r="F401" i="1" s="1"/>
  <c r="G401" i="1" s="1"/>
  <c r="D400" i="1"/>
  <c r="E402" i="1" l="1"/>
  <c r="F402" i="1" s="1"/>
  <c r="A403" i="1"/>
  <c r="B402" i="1"/>
  <c r="C402" i="1"/>
  <c r="D402" i="1" l="1"/>
  <c r="C403" i="1"/>
  <c r="A404" i="1"/>
  <c r="E403" i="1"/>
  <c r="F403" i="1" s="1"/>
  <c r="B403" i="1"/>
  <c r="G402" i="1"/>
  <c r="G403" i="1" l="1"/>
  <c r="B404" i="1"/>
  <c r="A405" i="1"/>
  <c r="C404" i="1"/>
  <c r="D404" i="1" s="1"/>
  <c r="E404" i="1"/>
  <c r="F404" i="1" s="1"/>
  <c r="G404" i="1" s="1"/>
  <c r="D403" i="1"/>
  <c r="B405" i="1" l="1"/>
  <c r="A406" i="1"/>
  <c r="E405" i="1"/>
  <c r="F405" i="1" s="1"/>
  <c r="C405" i="1"/>
  <c r="G405" i="1" l="1"/>
  <c r="D405" i="1"/>
  <c r="B406" i="1"/>
  <c r="C406" i="1"/>
  <c r="D406" i="1" s="1"/>
  <c r="A407" i="1"/>
  <c r="E406" i="1"/>
  <c r="F406" i="1" s="1"/>
  <c r="G406" i="1" s="1"/>
  <c r="B407" i="1" l="1"/>
  <c r="E407" i="1"/>
  <c r="F407" i="1" s="1"/>
  <c r="A408" i="1"/>
  <c r="C407" i="1"/>
  <c r="D407" i="1" s="1"/>
  <c r="G407" i="1" l="1"/>
  <c r="B408" i="1"/>
  <c r="A409" i="1"/>
  <c r="E408" i="1"/>
  <c r="F408" i="1" s="1"/>
  <c r="G408" i="1" s="1"/>
  <c r="C408" i="1"/>
  <c r="D408" i="1" s="1"/>
  <c r="A410" i="1" l="1"/>
  <c r="C409" i="1"/>
  <c r="E409" i="1"/>
  <c r="F409" i="1" s="1"/>
  <c r="B409" i="1"/>
  <c r="D409" i="1" l="1"/>
  <c r="G409" i="1"/>
  <c r="B410" i="1"/>
  <c r="A411" i="1"/>
  <c r="C410" i="1"/>
  <c r="E410" i="1"/>
  <c r="F410" i="1" s="1"/>
  <c r="G410" i="1" s="1"/>
  <c r="D410" i="1" l="1"/>
  <c r="A412" i="1"/>
  <c r="E411" i="1"/>
  <c r="F411" i="1" s="1"/>
  <c r="C411" i="1"/>
  <c r="B411" i="1"/>
  <c r="D411" i="1" l="1"/>
  <c r="E412" i="1"/>
  <c r="F412" i="1" s="1"/>
  <c r="B412" i="1"/>
  <c r="C412" i="1"/>
  <c r="D412" i="1" s="1"/>
  <c r="A413" i="1"/>
  <c r="G411" i="1"/>
  <c r="G412" i="1" l="1"/>
  <c r="A414" i="1"/>
  <c r="B413" i="1"/>
  <c r="C413" i="1"/>
  <c r="D413" i="1" s="1"/>
  <c r="E413" i="1"/>
  <c r="F413" i="1" s="1"/>
  <c r="G413" i="1" s="1"/>
  <c r="B414" i="1" l="1"/>
  <c r="E414" i="1"/>
  <c r="F414" i="1" s="1"/>
  <c r="G414" i="1" s="1"/>
  <c r="C414" i="1"/>
  <c r="D414" i="1" s="1"/>
  <c r="A415" i="1"/>
  <c r="E415" i="1" l="1"/>
  <c r="F415" i="1" s="1"/>
  <c r="A416" i="1"/>
  <c r="C415" i="1"/>
  <c r="B415" i="1"/>
  <c r="D415" i="1" l="1"/>
  <c r="C416" i="1"/>
  <c r="E416" i="1"/>
  <c r="F416" i="1" s="1"/>
  <c r="A417" i="1"/>
  <c r="B416" i="1"/>
  <c r="G415" i="1"/>
  <c r="B417" i="1" l="1"/>
  <c r="E417" i="1"/>
  <c r="F417" i="1" s="1"/>
  <c r="G417" i="1" s="1"/>
  <c r="A418" i="1"/>
  <c r="C417" i="1"/>
  <c r="D417" i="1" s="1"/>
  <c r="D416" i="1"/>
  <c r="G416" i="1"/>
  <c r="E418" i="1" l="1"/>
  <c r="F418" i="1" s="1"/>
  <c r="A419" i="1"/>
  <c r="B418" i="1"/>
  <c r="C418" i="1"/>
  <c r="D418" i="1" l="1"/>
  <c r="C419" i="1"/>
  <c r="A420" i="1"/>
  <c r="E419" i="1"/>
  <c r="F419" i="1" s="1"/>
  <c r="B419" i="1"/>
  <c r="G418" i="1"/>
  <c r="G419" i="1" l="1"/>
  <c r="B420" i="1"/>
  <c r="A421" i="1"/>
  <c r="C420" i="1"/>
  <c r="D420" i="1" s="1"/>
  <c r="E420" i="1"/>
  <c r="F420" i="1" s="1"/>
  <c r="G420" i="1" s="1"/>
  <c r="D419" i="1"/>
  <c r="E421" i="1" l="1"/>
  <c r="F421" i="1" s="1"/>
  <c r="A422" i="1"/>
  <c r="B421" i="1"/>
  <c r="C421" i="1"/>
  <c r="D421" i="1" l="1"/>
  <c r="B422" i="1"/>
  <c r="A423" i="1"/>
  <c r="C422" i="1"/>
  <c r="D422" i="1" s="1"/>
  <c r="E422" i="1"/>
  <c r="F422" i="1" s="1"/>
  <c r="G422" i="1" s="1"/>
  <c r="G421" i="1"/>
  <c r="B423" i="1" l="1"/>
  <c r="A424" i="1"/>
  <c r="C423" i="1"/>
  <c r="D423" i="1" s="1"/>
  <c r="E423" i="1"/>
  <c r="F423" i="1" s="1"/>
  <c r="G423" i="1" s="1"/>
  <c r="A425" i="1" l="1"/>
  <c r="C424" i="1"/>
  <c r="B424" i="1"/>
  <c r="E424" i="1"/>
  <c r="F424" i="1" s="1"/>
  <c r="G424" i="1" s="1"/>
  <c r="D424" i="1" l="1"/>
  <c r="C425" i="1"/>
  <c r="A426" i="1"/>
  <c r="B425" i="1"/>
  <c r="E425" i="1"/>
  <c r="F425" i="1" s="1"/>
  <c r="G425" i="1" l="1"/>
  <c r="C426" i="1"/>
  <c r="A427" i="1"/>
  <c r="E426" i="1"/>
  <c r="F426" i="1" s="1"/>
  <c r="B426" i="1"/>
  <c r="D425" i="1"/>
  <c r="G426" i="1" l="1"/>
  <c r="B427" i="1"/>
  <c r="A428" i="1"/>
  <c r="C427" i="1"/>
  <c r="E427" i="1"/>
  <c r="F427" i="1" s="1"/>
  <c r="G427" i="1" s="1"/>
  <c r="D426" i="1"/>
  <c r="D427" i="1" l="1"/>
  <c r="B428" i="1"/>
  <c r="C428" i="1"/>
  <c r="D428" i="1" s="1"/>
  <c r="E428" i="1"/>
  <c r="F428" i="1" s="1"/>
  <c r="G428" i="1" s="1"/>
  <c r="A429" i="1"/>
  <c r="C429" i="1" l="1"/>
  <c r="B429" i="1"/>
  <c r="E429" i="1"/>
  <c r="F429" i="1" s="1"/>
  <c r="G429" i="1" s="1"/>
  <c r="A430" i="1"/>
  <c r="B430" i="1" l="1"/>
  <c r="A431" i="1"/>
  <c r="E430" i="1"/>
  <c r="F430" i="1" s="1"/>
  <c r="G430" i="1" s="1"/>
  <c r="C430" i="1"/>
  <c r="D430" i="1" s="1"/>
  <c r="D429" i="1"/>
  <c r="B431" i="1" l="1"/>
  <c r="E431" i="1"/>
  <c r="F431" i="1" s="1"/>
  <c r="G431" i="1" s="1"/>
  <c r="C431" i="1"/>
  <c r="D431" i="1" s="1"/>
</calcChain>
</file>

<file path=xl/sharedStrings.xml><?xml version="1.0" encoding="utf-8"?>
<sst xmlns="http://schemas.openxmlformats.org/spreadsheetml/2006/main" count="28" uniqueCount="24">
  <si>
    <t>WIJZIGING PATRIMONIUMTAKS</t>
  </si>
  <si>
    <t>De patrimoniumtaks heeft betrekking op alle bezittingen van de vzw: onroerende en roerende materiële goederen (bijv. scoutslokalen), alle geldbeleggingen, termijnrekeningen, opstalrechten, erfpachtrechten,…
Liquide middelen op zicht- en spaarrekeningen, die fungeren als werkingsmiddelen voor de vzw-activiteiten moet je niet meerekenen.</t>
  </si>
  <si>
    <t>BEREKEN HET ZELF VOOR JE VZW</t>
  </si>
  <si>
    <t>In 2024 betaal je een 'progressieve' taks i.p.v. een afgevlakte taks van 0,17% op het vermogen van je vzw.</t>
  </si>
  <si>
    <t>Hieronder kan je zelf berekenen hoeveel je dit volgend jaar zou kosten:</t>
  </si>
  <si>
    <t>- Eerste schijf van 50.000,00 EUR: vrijgesteld;
- Op de schijf van 50.000,01 EUR tot 250.000,00 EUR: 0,15%;
- Op de schijf van 250.000,01 EUR tot 500.000,00 EUR: 0,30%;
- Boven 500.000,00 EUR: 0,45%.</t>
  </si>
  <si>
    <t>Vul hier het vermogen van je vzw in:</t>
  </si>
  <si>
    <t>Dit betaalde je vroeger:</t>
  </si>
  <si>
    <t>Dit zal je vanaf nu moeten betalen:</t>
  </si>
  <si>
    <t>Je betaalt … meer (+) of minder (-):</t>
  </si>
  <si>
    <t>Voor vzw's met een vermogen lager dan 346.000 euro komt dit voordeliger uit. Vzw's met meer 'langdurige' bezittingen zullen vanaf 2024 meer patrimoniumtaks moeten betalen.</t>
  </si>
  <si>
    <t>GEDEELTELIJKE VRIJSTELLING VOOR VZW's DIE VAN EEN BTW-VRIJSTELLING GENIETEN</t>
  </si>
  <si>
    <t>BEREKENING MITS GEDEELTELIJKE VRIJSTELLING</t>
  </si>
  <si>
    <t>Vanaf 2024 werd ook een gedeeltelijke vrijstelling ingevoerd voor 62,30% van het patrimonium: vzw's die reeds voor minstens de helft van hun omzet handelingen verrichten die vrijgesteld zijn van BTW volgens 44, § 2, 1°, 2°, 3°, 4°, a), of 9° van het Wetboek van de belasting over de toegevoegde waarde (BTW) kunnen bij de berekening van de vzw-taks slechts 37,70% van hun vermogen in rekening te brengen.</t>
  </si>
  <si>
    <t>Verminderd vermogen (37,70%)</t>
  </si>
  <si>
    <t>Volgens artikel 44, § 2, 2° van het btw-wetboek worden diensten en leveringen van goederen vrijgesteld van BTW indien de organisatie hoofdzakelijk instaat voor het toezicht op jongelui en de zorg voor hun onderhoud, opvoeding en vrijetijdsbesteding. Jeugdwerk valt hier dus onder.</t>
  </si>
  <si>
    <t>Daar de gedeeltelijke vrijstelling ook geldig is voor vzw's die minstens 75% van hun patrimonium aanwenden voor deze van BTW vrijgestelde organisaties kunnen ook steunvzw's hiervan genieten.</t>
  </si>
  <si>
    <t>BEKIJK IN ONDERSTAANDE TABEL HOEVEEL JE MOET BETALEN</t>
  </si>
  <si>
    <t>Som vermogen</t>
  </si>
  <si>
    <t>taks voor 2024</t>
  </si>
  <si>
    <t>taks vanaf 2024</t>
  </si>
  <si>
    <t>Meer of minder?</t>
  </si>
  <si>
    <t>37,70% vermogen</t>
  </si>
  <si>
    <t>Vrijstelling?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</si>
</sst>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 x14ac:knownFonts="1">
    <font>
      <sz val="11"/>
      <color theme="1"/>
      <name val="Calibri"/>
      <family val="2"/>
      <scheme val="minor"/>
    </font>
    <font>
      <b/>
      <sz val="11"/>
      <color theme="1"/>
      <name val="Calibri"/>
      <family val="2"/>
      <scheme val="minor"/>
    </font>
    <font>
      <b/>
      <sz val="15"/>
      <color theme="1"/>
      <name val="Calibri"/>
      <family val="2"/>
      <scheme val="minor"/>
    </font>
    <font>
      <sz val="15"/>
      <color theme="1"/>
      <name val="Calibri"/>
      <family val="2"/>
      <scheme val="minor"/>
    </font>
    <font>
      <sz val="11"/>
      <color theme="4"/>
      <name val="Calibri"/>
      <family val="2"/>
      <scheme val="minor"/>
    </font>
    <font>
      <b/>
      <sz val="11"/>
      <color theme="4"/>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39997558519241921"/>
        <bgColor indexed="64"/>
      </patternFill>
    </fill>
  </fills>
  <borders count="1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style="thin">
        <color auto="1"/>
      </right>
      <top/>
      <bottom style="thick">
        <color auto="1"/>
      </bottom>
      <diagonal/>
    </border>
    <border>
      <left style="thin">
        <color auto="1"/>
      </left>
      <right style="thin">
        <color auto="1"/>
      </right>
      <top/>
      <bottom style="thick">
        <color auto="1"/>
      </bottom>
      <diagonal/>
    </border>
    <border>
      <left style="thin">
        <color auto="1"/>
      </left>
      <right/>
      <top/>
      <bottom style="thick">
        <color auto="1"/>
      </bottom>
      <diagonal/>
    </border>
  </borders>
  <cellStyleXfs count="1">
    <xf numFmtId="0" fontId="0" fillId="0" borderId="0"/>
  </cellStyleXfs>
  <cellXfs count="49">
    <xf numFmtId="0" fontId="0" fillId="0" borderId="0" xfId="0"/>
    <xf numFmtId="164" fontId="0" fillId="0" borderId="0" xfId="0" applyNumberFormat="1"/>
    <xf numFmtId="164" fontId="1" fillId="0" borderId="0" xfId="0" applyNumberFormat="1" applyFont="1"/>
    <xf numFmtId="164" fontId="1" fillId="2" borderId="2" xfId="0" applyNumberFormat="1" applyFont="1" applyFill="1" applyBorder="1"/>
    <xf numFmtId="0" fontId="0" fillId="0" borderId="0" xfId="0" quotePrefix="1" applyAlignment="1">
      <alignment horizontal="left" vertical="top" wrapText="1"/>
    </xf>
    <xf numFmtId="164" fontId="0" fillId="0" borderId="3" xfId="0" applyNumberFormat="1" applyBorder="1"/>
    <xf numFmtId="164" fontId="0" fillId="0" borderId="4" xfId="0" applyNumberFormat="1" applyBorder="1"/>
    <xf numFmtId="164" fontId="0" fillId="0" borderId="5" xfId="0" applyNumberFormat="1" applyBorder="1"/>
    <xf numFmtId="164" fontId="0" fillId="0" borderId="6" xfId="0" applyNumberFormat="1" applyBorder="1"/>
    <xf numFmtId="164" fontId="0" fillId="0" borderId="7" xfId="0" applyNumberFormat="1" applyBorder="1"/>
    <xf numFmtId="164" fontId="0" fillId="0" borderId="8" xfId="0" applyNumberFormat="1" applyBorder="1"/>
    <xf numFmtId="164" fontId="0" fillId="0" borderId="9" xfId="0" applyNumberFormat="1" applyBorder="1"/>
    <xf numFmtId="164" fontId="0" fillId="0" borderId="10" xfId="0" applyNumberFormat="1" applyBorder="1"/>
    <xf numFmtId="164" fontId="0" fillId="0" borderId="11" xfId="0" applyNumberFormat="1" applyBorder="1"/>
    <xf numFmtId="164" fontId="1" fillId="0" borderId="15" xfId="0" applyNumberFormat="1" applyFont="1" applyBorder="1"/>
    <xf numFmtId="164" fontId="1" fillId="0" borderId="16" xfId="0" applyNumberFormat="1" applyFont="1" applyBorder="1"/>
    <xf numFmtId="164" fontId="1" fillId="0" borderId="17" xfId="0" applyNumberFormat="1" applyFont="1" applyBorder="1"/>
    <xf numFmtId="164" fontId="0" fillId="0" borderId="12" xfId="0" applyNumberFormat="1" applyBorder="1"/>
    <xf numFmtId="164" fontId="0" fillId="0" borderId="13" xfId="0" applyNumberFormat="1" applyBorder="1"/>
    <xf numFmtId="164" fontId="0" fillId="0" borderId="14" xfId="0" applyNumberFormat="1" applyBorder="1"/>
    <xf numFmtId="164" fontId="0" fillId="3" borderId="5" xfId="0" applyNumberFormat="1" applyFill="1" applyBorder="1"/>
    <xf numFmtId="164" fontId="0" fillId="3" borderId="14" xfId="0" applyNumberFormat="1" applyFill="1" applyBorder="1"/>
    <xf numFmtId="164" fontId="0" fillId="3" borderId="8" xfId="0" applyNumberFormat="1" applyFill="1" applyBorder="1"/>
    <xf numFmtId="164" fontId="0" fillId="4" borderId="8" xfId="0" applyNumberFormat="1" applyFill="1" applyBorder="1"/>
    <xf numFmtId="164" fontId="0" fillId="4" borderId="14" xfId="0" applyNumberFormat="1" applyFill="1" applyBorder="1"/>
    <xf numFmtId="164" fontId="0" fillId="4" borderId="5" xfId="0" applyNumberFormat="1" applyFill="1" applyBorder="1"/>
    <xf numFmtId="164" fontId="0" fillId="5" borderId="8" xfId="0" applyNumberFormat="1" applyFill="1" applyBorder="1"/>
    <xf numFmtId="164" fontId="0" fillId="5" borderId="11" xfId="0" applyNumberFormat="1" applyFill="1" applyBorder="1"/>
    <xf numFmtId="0" fontId="2" fillId="0" borderId="0" xfId="0" applyFont="1"/>
    <xf numFmtId="164" fontId="3" fillId="0" borderId="0" xfId="0" applyNumberFormat="1" applyFont="1"/>
    <xf numFmtId="0" fontId="3" fillId="0" borderId="0" xfId="0" applyFont="1"/>
    <xf numFmtId="164" fontId="2" fillId="0" borderId="0" xfId="0" applyNumberFormat="1" applyFont="1"/>
    <xf numFmtId="0" fontId="1" fillId="0" borderId="1" xfId="0" applyFont="1" applyBorder="1"/>
    <xf numFmtId="164" fontId="0" fillId="0" borderId="0" xfId="0" applyNumberFormat="1" applyAlignment="1">
      <alignment vertical="top" wrapText="1"/>
    </xf>
    <xf numFmtId="164" fontId="5" fillId="0" borderId="0" xfId="0" applyNumberFormat="1" applyFont="1"/>
    <xf numFmtId="164" fontId="4" fillId="0" borderId="0" xfId="0" applyNumberFormat="1" applyFont="1" applyAlignment="1">
      <alignment vertical="top" wrapText="1"/>
    </xf>
    <xf numFmtId="164" fontId="5" fillId="0" borderId="16" xfId="0" applyNumberFormat="1" applyFont="1" applyBorder="1"/>
    <xf numFmtId="164" fontId="5" fillId="0" borderId="17" xfId="0" applyNumberFormat="1" applyFont="1" applyBorder="1"/>
    <xf numFmtId="164" fontId="0" fillId="3" borderId="11" xfId="0" applyNumberFormat="1" applyFill="1" applyBorder="1"/>
    <xf numFmtId="0" fontId="5" fillId="0" borderId="1" xfId="0" applyFont="1" applyBorder="1"/>
    <xf numFmtId="0" fontId="4" fillId="0" borderId="0" xfId="0" applyFont="1"/>
    <xf numFmtId="164" fontId="5" fillId="0" borderId="2" xfId="0" applyNumberFormat="1" applyFont="1" applyBorder="1"/>
    <xf numFmtId="0" fontId="1" fillId="0" borderId="0" xfId="0" applyFont="1"/>
    <xf numFmtId="0" fontId="0" fillId="0" borderId="0" xfId="0" applyAlignment="1">
      <alignment horizontal="left" vertical="center" indent="1"/>
    </xf>
    <xf numFmtId="164" fontId="4" fillId="0" borderId="0" xfId="0" applyNumberFormat="1" applyFont="1" applyAlignment="1">
      <alignment horizontal="left" vertical="top" wrapText="1"/>
    </xf>
    <xf numFmtId="0" fontId="0" fillId="0" borderId="0" xfId="0" applyAlignment="1">
      <alignment horizontal="left" wrapText="1"/>
    </xf>
    <xf numFmtId="0" fontId="0" fillId="0" borderId="0" xfId="0" applyAlignment="1">
      <alignment horizontal="left" vertical="top" wrapText="1"/>
    </xf>
    <xf numFmtId="0" fontId="0" fillId="0" borderId="0" xfId="0" quotePrefix="1" applyAlignment="1">
      <alignment horizontal="left" vertical="top" wrapText="1"/>
    </xf>
    <xf numFmtId="164" fontId="0" fillId="0" borderId="0" xfId="0" applyNumberFormat="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0B3CC-96CD-4007-A749-1885EA6B81FB}">
  <sheetPr>
    <pageSetUpPr fitToPage="1"/>
  </sheetPr>
  <dimension ref="A1:N431"/>
  <sheetViews>
    <sheetView showGridLines="0" tabSelected="1" topLeftCell="A49" zoomScale="90" zoomScaleNormal="90" workbookViewId="0">
      <selection activeCell="G71" sqref="G71"/>
    </sheetView>
  </sheetViews>
  <sheetFormatPr defaultRowHeight="14.5" x14ac:dyDescent="0.35"/>
  <cols>
    <col min="1" max="3" width="14.7265625" style="1" customWidth="1"/>
    <col min="4" max="4" width="14.7265625" customWidth="1"/>
    <col min="5" max="5" width="14.7265625" style="1" hidden="1" customWidth="1"/>
    <col min="6" max="6" width="14.7265625" style="1" customWidth="1"/>
    <col min="7" max="7" width="14.7265625" customWidth="1"/>
    <col min="9" max="9" width="34" customWidth="1"/>
    <col min="10" max="10" width="11.54296875" style="2" bestFit="1" customWidth="1"/>
  </cols>
  <sheetData>
    <row r="1" spans="1:14" s="30" customFormat="1" ht="19.5" x14ac:dyDescent="0.45">
      <c r="A1" s="28" t="s">
        <v>0</v>
      </c>
      <c r="B1" s="29"/>
      <c r="C1" s="29"/>
      <c r="E1" s="29"/>
      <c r="F1" s="29"/>
      <c r="J1" s="31"/>
    </row>
    <row r="2" spans="1:14" s="30" customFormat="1" ht="15" customHeight="1" x14ac:dyDescent="0.45">
      <c r="A2" s="45" t="s">
        <v>1</v>
      </c>
      <c r="B2" s="45"/>
      <c r="C2" s="45"/>
      <c r="D2" s="45"/>
      <c r="E2" s="45"/>
      <c r="F2" s="45"/>
      <c r="G2" s="45"/>
      <c r="I2" s="2"/>
      <c r="J2" s="31"/>
    </row>
    <row r="3" spans="1:14" s="30" customFormat="1" ht="15" customHeight="1" x14ac:dyDescent="0.45">
      <c r="A3" s="45"/>
      <c r="B3" s="45"/>
      <c r="C3" s="45"/>
      <c r="D3" s="45"/>
      <c r="E3" s="45"/>
      <c r="F3" s="45"/>
      <c r="G3" s="45"/>
      <c r="I3" s="2"/>
      <c r="J3" s="31"/>
    </row>
    <row r="4" spans="1:14" s="30" customFormat="1" ht="15" customHeight="1" x14ac:dyDescent="0.45">
      <c r="A4" s="45"/>
      <c r="B4" s="45"/>
      <c r="C4" s="45"/>
      <c r="D4" s="45"/>
      <c r="E4" s="45"/>
      <c r="F4" s="45"/>
      <c r="G4" s="45"/>
      <c r="I4" s="2"/>
      <c r="J4" s="31"/>
    </row>
    <row r="5" spans="1:14" s="30" customFormat="1" ht="15" customHeight="1" x14ac:dyDescent="0.45">
      <c r="A5" s="45"/>
      <c r="B5" s="45"/>
      <c r="C5" s="45"/>
      <c r="D5" s="45"/>
      <c r="E5" s="45"/>
      <c r="F5" s="45"/>
      <c r="G5" s="45"/>
      <c r="I5" s="2"/>
      <c r="J5" s="31"/>
      <c r="N5"/>
    </row>
    <row r="6" spans="1:14" s="30" customFormat="1" ht="15" customHeight="1" x14ac:dyDescent="0.45">
      <c r="A6" s="45"/>
      <c r="B6" s="45"/>
      <c r="C6" s="45"/>
      <c r="D6" s="45"/>
      <c r="E6" s="45"/>
      <c r="F6" s="45"/>
      <c r="G6" s="45"/>
      <c r="I6" s="2"/>
      <c r="J6" s="31"/>
      <c r="N6" s="43"/>
    </row>
    <row r="7" spans="1:14" s="30" customFormat="1" ht="15" customHeight="1" x14ac:dyDescent="0.45">
      <c r="A7" s="42"/>
      <c r="B7" s="29"/>
      <c r="C7" s="29"/>
      <c r="E7" s="29"/>
      <c r="F7" s="29"/>
      <c r="I7" s="2" t="s">
        <v>2</v>
      </c>
      <c r="J7" s="31"/>
      <c r="N7" s="43"/>
    </row>
    <row r="8" spans="1:14" ht="33" customHeight="1" x14ac:dyDescent="0.35">
      <c r="A8" s="48" t="s">
        <v>3</v>
      </c>
      <c r="B8" s="48"/>
      <c r="C8" s="48"/>
      <c r="D8" s="48"/>
      <c r="E8" s="48"/>
      <c r="F8" s="48"/>
      <c r="G8" s="48"/>
      <c r="I8" s="46" t="s">
        <v>4</v>
      </c>
      <c r="J8" s="46"/>
      <c r="N8" s="43"/>
    </row>
    <row r="9" spans="1:14" ht="15" customHeight="1" thickBot="1" x14ac:dyDescent="0.4">
      <c r="A9" s="47" t="s">
        <v>5</v>
      </c>
      <c r="B9" s="47"/>
      <c r="C9" s="47"/>
      <c r="D9" s="47"/>
      <c r="E9" s="47"/>
      <c r="F9" s="47"/>
      <c r="G9" s="47"/>
      <c r="N9" s="43"/>
    </row>
    <row r="10" spans="1:14" ht="15" thickBot="1" x14ac:dyDescent="0.4">
      <c r="A10" s="47"/>
      <c r="B10" s="47"/>
      <c r="C10" s="47"/>
      <c r="D10" s="47"/>
      <c r="E10" s="47"/>
      <c r="F10" s="47"/>
      <c r="G10" s="47"/>
      <c r="I10" s="32" t="s">
        <v>6</v>
      </c>
      <c r="J10" s="3">
        <v>125000</v>
      </c>
    </row>
    <row r="11" spans="1:14" x14ac:dyDescent="0.35">
      <c r="A11" s="47"/>
      <c r="B11" s="47"/>
      <c r="C11" s="47"/>
      <c r="D11" s="47"/>
      <c r="E11" s="47"/>
      <c r="F11" s="47"/>
      <c r="G11" s="47"/>
      <c r="I11" t="s">
        <v>7</v>
      </c>
      <c r="J11" s="2">
        <f>IF(J10&gt;25000,J10*0.0017,0)</f>
        <v>212.5</v>
      </c>
    </row>
    <row r="12" spans="1:14" x14ac:dyDescent="0.35">
      <c r="A12" s="47"/>
      <c r="B12" s="47"/>
      <c r="C12" s="47"/>
      <c r="D12" s="47"/>
      <c r="E12" s="47"/>
      <c r="F12" s="47"/>
      <c r="G12" s="47"/>
      <c r="I12" t="s">
        <v>8</v>
      </c>
      <c r="J12" s="2">
        <f>IF(J10&lt;50000,0,IF(J10&gt;250000,IF(J10&gt;500000,(J10-500000)*0.0045+1050,(J10-250000)*0.003+300),(J10-50000)*0.0015))</f>
        <v>112.5</v>
      </c>
    </row>
    <row r="13" spans="1:14" x14ac:dyDescent="0.35">
      <c r="A13" s="4"/>
      <c r="B13" s="4"/>
      <c r="C13" s="4"/>
      <c r="D13" s="4"/>
      <c r="E13" s="4"/>
      <c r="F13" s="4"/>
      <c r="G13" s="4"/>
      <c r="I13" t="s">
        <v>9</v>
      </c>
      <c r="J13" s="2">
        <f>J12-J11</f>
        <v>-100</v>
      </c>
    </row>
    <row r="14" spans="1:14" ht="15.75" customHeight="1" x14ac:dyDescent="0.35">
      <c r="A14" s="48" t="s">
        <v>10</v>
      </c>
      <c r="B14" s="48"/>
      <c r="C14" s="48"/>
      <c r="D14" s="48"/>
      <c r="E14" s="48"/>
      <c r="F14" s="48"/>
      <c r="G14" s="48"/>
    </row>
    <row r="15" spans="1:14" x14ac:dyDescent="0.35">
      <c r="A15" s="48"/>
      <c r="B15" s="48"/>
      <c r="C15" s="48"/>
      <c r="D15" s="48"/>
      <c r="E15" s="48"/>
      <c r="F15" s="48"/>
      <c r="G15" s="48"/>
    </row>
    <row r="16" spans="1:14" x14ac:dyDescent="0.35">
      <c r="A16" s="33"/>
      <c r="B16" s="33"/>
      <c r="C16" s="33"/>
      <c r="D16" s="33"/>
      <c r="E16" s="33"/>
      <c r="F16" s="33"/>
      <c r="G16" s="33"/>
    </row>
    <row r="17" spans="1:10" ht="15" thickBot="1" x14ac:dyDescent="0.4">
      <c r="A17" s="34" t="s">
        <v>11</v>
      </c>
      <c r="B17" s="35"/>
      <c r="C17" s="35"/>
      <c r="D17" s="35"/>
      <c r="E17" s="35"/>
      <c r="F17" s="35"/>
      <c r="G17" s="35"/>
      <c r="I17" s="34" t="s">
        <v>12</v>
      </c>
    </row>
    <row r="18" spans="1:10" ht="15" thickBot="1" x14ac:dyDescent="0.4">
      <c r="A18" s="44" t="s">
        <v>13</v>
      </c>
      <c r="B18" s="44"/>
      <c r="C18" s="44"/>
      <c r="D18" s="44"/>
      <c r="E18" s="44"/>
      <c r="F18" s="44"/>
      <c r="G18" s="44"/>
      <c r="I18" s="39" t="s">
        <v>14</v>
      </c>
      <c r="J18" s="41">
        <f>J10*0.377</f>
        <v>47125</v>
      </c>
    </row>
    <row r="19" spans="1:10" x14ac:dyDescent="0.35">
      <c r="A19" s="44"/>
      <c r="B19" s="44"/>
      <c r="C19" s="44"/>
      <c r="D19" s="44"/>
      <c r="E19" s="44"/>
      <c r="F19" s="44"/>
      <c r="G19" s="44"/>
      <c r="I19" s="40" t="s">
        <v>7</v>
      </c>
      <c r="J19" s="34">
        <f>J11</f>
        <v>212.5</v>
      </c>
    </row>
    <row r="20" spans="1:10" x14ac:dyDescent="0.35">
      <c r="A20" s="44"/>
      <c r="B20" s="44"/>
      <c r="C20" s="44"/>
      <c r="D20" s="44"/>
      <c r="E20" s="44"/>
      <c r="F20" s="44"/>
      <c r="G20" s="44"/>
      <c r="I20" s="40" t="s">
        <v>8</v>
      </c>
      <c r="J20" s="34">
        <f>IF(J18&lt;50000,0,IF(J18&gt;250000,IF(J18&gt;500000,(J18-500000)*0.0045+1050,(J18-250000)*0.003+300),(J18-50000)*0.0015))</f>
        <v>0</v>
      </c>
    </row>
    <row r="21" spans="1:10" x14ac:dyDescent="0.35">
      <c r="A21" s="44"/>
      <c r="B21" s="44"/>
      <c r="C21" s="44"/>
      <c r="D21" s="44"/>
      <c r="E21" s="44"/>
      <c r="F21" s="44"/>
      <c r="G21" s="44"/>
      <c r="I21" s="40" t="s">
        <v>9</v>
      </c>
      <c r="J21" s="34">
        <f>J20-J19</f>
        <v>-212.5</v>
      </c>
    </row>
    <row r="22" spans="1:10" x14ac:dyDescent="0.35">
      <c r="A22" s="44"/>
      <c r="B22" s="44"/>
      <c r="C22" s="44"/>
      <c r="D22" s="44"/>
      <c r="E22" s="44"/>
      <c r="F22" s="44"/>
      <c r="G22" s="44"/>
    </row>
    <row r="23" spans="1:10" x14ac:dyDescent="0.35">
      <c r="A23" s="44" t="s">
        <v>15</v>
      </c>
      <c r="B23" s="44"/>
      <c r="C23" s="44"/>
      <c r="D23" s="44"/>
      <c r="E23" s="44"/>
      <c r="F23" s="44"/>
      <c r="G23" s="44"/>
    </row>
    <row r="24" spans="1:10" x14ac:dyDescent="0.35">
      <c r="A24" s="44"/>
      <c r="B24" s="44"/>
      <c r="C24" s="44"/>
      <c r="D24" s="44"/>
      <c r="E24" s="44"/>
      <c r="F24" s="44"/>
      <c r="G24" s="44"/>
    </row>
    <row r="25" spans="1:10" x14ac:dyDescent="0.35">
      <c r="A25" s="44"/>
      <c r="B25" s="44"/>
      <c r="C25" s="44"/>
      <c r="D25" s="44"/>
      <c r="E25" s="44"/>
      <c r="F25" s="44"/>
      <c r="G25" s="44"/>
    </row>
    <row r="26" spans="1:10" x14ac:dyDescent="0.35">
      <c r="A26" s="44" t="s">
        <v>16</v>
      </c>
      <c r="B26" s="44"/>
      <c r="C26" s="44"/>
      <c r="D26" s="44"/>
      <c r="E26" s="44"/>
      <c r="F26" s="44"/>
      <c r="G26" s="44"/>
    </row>
    <row r="27" spans="1:10" x14ac:dyDescent="0.35">
      <c r="A27" s="44"/>
      <c r="B27" s="44"/>
      <c r="C27" s="44"/>
      <c r="D27" s="44"/>
      <c r="E27" s="44"/>
      <c r="F27" s="44"/>
      <c r="G27" s="44"/>
    </row>
    <row r="29" spans="1:10" x14ac:dyDescent="0.35">
      <c r="A29" s="2" t="s">
        <v>17</v>
      </c>
    </row>
    <row r="31" spans="1:10" ht="15" thickBot="1" x14ac:dyDescent="0.4">
      <c r="A31" s="14" t="s">
        <v>18</v>
      </c>
      <c r="B31" s="15" t="s">
        <v>19</v>
      </c>
      <c r="C31" s="16" t="s">
        <v>20</v>
      </c>
      <c r="D31" s="16" t="s">
        <v>21</v>
      </c>
      <c r="E31" s="36" t="s">
        <v>22</v>
      </c>
      <c r="F31" s="37" t="s">
        <v>23</v>
      </c>
      <c r="G31" s="37" t="s">
        <v>21</v>
      </c>
    </row>
    <row r="32" spans="1:10" ht="15" thickTop="1" x14ac:dyDescent="0.35">
      <c r="A32" s="5">
        <v>25000</v>
      </c>
      <c r="B32" s="6">
        <v>0</v>
      </c>
      <c r="C32" s="7">
        <v>0</v>
      </c>
      <c r="D32" s="20">
        <f t="shared" ref="D32:D63" si="0">C32-B32</f>
        <v>0</v>
      </c>
      <c r="E32" s="6">
        <f>A32*0.377</f>
        <v>9425</v>
      </c>
      <c r="F32" s="7">
        <v>0</v>
      </c>
      <c r="G32" s="20">
        <f>F32-B32</f>
        <v>0</v>
      </c>
    </row>
    <row r="33" spans="1:7" ht="15" thickBot="1" x14ac:dyDescent="0.4">
      <c r="A33" s="17">
        <f>A32+25000</f>
        <v>50000</v>
      </c>
      <c r="B33" s="18">
        <f>A33*0.0017</f>
        <v>85</v>
      </c>
      <c r="C33" s="19">
        <v>0</v>
      </c>
      <c r="D33" s="21">
        <f t="shared" si="0"/>
        <v>-85</v>
      </c>
      <c r="E33" s="9">
        <f t="shared" ref="E33:E96" si="1">A33*0.377</f>
        <v>18850</v>
      </c>
      <c r="F33" s="10">
        <v>0</v>
      </c>
      <c r="G33" s="22">
        <f t="shared" ref="G33:G96" si="2">F33-B33</f>
        <v>-85</v>
      </c>
    </row>
    <row r="34" spans="1:7" ht="15" thickTop="1" x14ac:dyDescent="0.35">
      <c r="A34" s="5">
        <f>A33+25000</f>
        <v>75000</v>
      </c>
      <c r="B34" s="6">
        <f t="shared" ref="B34:B97" si="3">A34*0.0017</f>
        <v>127.5</v>
      </c>
      <c r="C34" s="7">
        <f t="shared" ref="C34:C41" si="4">(A34-50000)*0.0015</f>
        <v>37.5</v>
      </c>
      <c r="D34" s="20">
        <f t="shared" si="0"/>
        <v>-90</v>
      </c>
      <c r="E34" s="6">
        <f t="shared" si="1"/>
        <v>28275</v>
      </c>
      <c r="F34" s="7">
        <v>0</v>
      </c>
      <c r="G34" s="20">
        <f t="shared" si="2"/>
        <v>-127.5</v>
      </c>
    </row>
    <row r="35" spans="1:7" x14ac:dyDescent="0.35">
      <c r="A35" s="8">
        <f t="shared" ref="A35:A98" si="5">A34+25000</f>
        <v>100000</v>
      </c>
      <c r="B35" s="9">
        <f t="shared" si="3"/>
        <v>170</v>
      </c>
      <c r="C35" s="10">
        <f t="shared" si="4"/>
        <v>75</v>
      </c>
      <c r="D35" s="22">
        <f t="shared" si="0"/>
        <v>-95</v>
      </c>
      <c r="E35" s="9">
        <f t="shared" si="1"/>
        <v>37700</v>
      </c>
      <c r="F35" s="10">
        <v>0</v>
      </c>
      <c r="G35" s="22">
        <f t="shared" si="2"/>
        <v>-170</v>
      </c>
    </row>
    <row r="36" spans="1:7" x14ac:dyDescent="0.35">
      <c r="A36" s="8">
        <f t="shared" si="5"/>
        <v>125000</v>
      </c>
      <c r="B36" s="9">
        <f t="shared" si="3"/>
        <v>212.5</v>
      </c>
      <c r="C36" s="10">
        <f t="shared" si="4"/>
        <v>112.5</v>
      </c>
      <c r="D36" s="22">
        <f t="shared" si="0"/>
        <v>-100</v>
      </c>
      <c r="E36" s="9">
        <f t="shared" si="1"/>
        <v>47125</v>
      </c>
      <c r="F36" s="10">
        <v>0</v>
      </c>
      <c r="G36" s="22">
        <f t="shared" si="2"/>
        <v>-212.5</v>
      </c>
    </row>
    <row r="37" spans="1:7" x14ac:dyDescent="0.35">
      <c r="A37" s="8">
        <f t="shared" si="5"/>
        <v>150000</v>
      </c>
      <c r="B37" s="9">
        <f t="shared" si="3"/>
        <v>255</v>
      </c>
      <c r="C37" s="10">
        <f t="shared" si="4"/>
        <v>150</v>
      </c>
      <c r="D37" s="22">
        <f t="shared" si="0"/>
        <v>-105</v>
      </c>
      <c r="E37" s="9">
        <f t="shared" si="1"/>
        <v>56550</v>
      </c>
      <c r="F37" s="10">
        <f>(E37-50000)*0.0015</f>
        <v>9.8250000000000011</v>
      </c>
      <c r="G37" s="22">
        <f t="shared" si="2"/>
        <v>-245.17500000000001</v>
      </c>
    </row>
    <row r="38" spans="1:7" x14ac:dyDescent="0.35">
      <c r="A38" s="8">
        <f t="shared" si="5"/>
        <v>175000</v>
      </c>
      <c r="B38" s="9">
        <f t="shared" si="3"/>
        <v>297.5</v>
      </c>
      <c r="C38" s="10">
        <f t="shared" si="4"/>
        <v>187.5</v>
      </c>
      <c r="D38" s="22">
        <f t="shared" si="0"/>
        <v>-110</v>
      </c>
      <c r="E38" s="9">
        <f t="shared" si="1"/>
        <v>65975</v>
      </c>
      <c r="F38" s="10">
        <f t="shared" ref="F38:F57" si="6">(E38-50000)*0.0015</f>
        <v>23.962500000000002</v>
      </c>
      <c r="G38" s="22">
        <f t="shared" si="2"/>
        <v>-273.53750000000002</v>
      </c>
    </row>
    <row r="39" spans="1:7" x14ac:dyDescent="0.35">
      <c r="A39" s="8">
        <f t="shared" si="5"/>
        <v>200000</v>
      </c>
      <c r="B39" s="9">
        <f t="shared" si="3"/>
        <v>340</v>
      </c>
      <c r="C39" s="10">
        <f t="shared" si="4"/>
        <v>225</v>
      </c>
      <c r="D39" s="22">
        <f t="shared" si="0"/>
        <v>-115</v>
      </c>
      <c r="E39" s="9">
        <f t="shared" si="1"/>
        <v>75400</v>
      </c>
      <c r="F39" s="10">
        <f t="shared" si="6"/>
        <v>38.1</v>
      </c>
      <c r="G39" s="22">
        <f t="shared" si="2"/>
        <v>-301.89999999999998</v>
      </c>
    </row>
    <row r="40" spans="1:7" x14ac:dyDescent="0.35">
      <c r="A40" s="8">
        <f t="shared" si="5"/>
        <v>225000</v>
      </c>
      <c r="B40" s="9">
        <f t="shared" si="3"/>
        <v>382.5</v>
      </c>
      <c r="C40" s="10">
        <f t="shared" si="4"/>
        <v>262.5</v>
      </c>
      <c r="D40" s="22">
        <f t="shared" si="0"/>
        <v>-120</v>
      </c>
      <c r="E40" s="9">
        <f t="shared" si="1"/>
        <v>84825</v>
      </c>
      <c r="F40" s="10">
        <f t="shared" si="6"/>
        <v>52.237500000000004</v>
      </c>
      <c r="G40" s="22">
        <f t="shared" si="2"/>
        <v>-330.26249999999999</v>
      </c>
    </row>
    <row r="41" spans="1:7" ht="15" thickBot="1" x14ac:dyDescent="0.4">
      <c r="A41" s="17">
        <f t="shared" si="5"/>
        <v>250000</v>
      </c>
      <c r="B41" s="18">
        <f t="shared" si="3"/>
        <v>425</v>
      </c>
      <c r="C41" s="19">
        <f t="shared" si="4"/>
        <v>300</v>
      </c>
      <c r="D41" s="21">
        <f t="shared" si="0"/>
        <v>-125</v>
      </c>
      <c r="E41" s="9">
        <f t="shared" si="1"/>
        <v>94250</v>
      </c>
      <c r="F41" s="10">
        <f t="shared" si="6"/>
        <v>66.375</v>
      </c>
      <c r="G41" s="22">
        <f t="shared" si="2"/>
        <v>-358.625</v>
      </c>
    </row>
    <row r="42" spans="1:7" ht="15" thickTop="1" x14ac:dyDescent="0.35">
      <c r="A42" s="5">
        <f t="shared" si="5"/>
        <v>275000</v>
      </c>
      <c r="B42" s="6">
        <f t="shared" si="3"/>
        <v>467.5</v>
      </c>
      <c r="C42" s="7">
        <f t="shared" ref="C42:C51" si="7">300+(A42-250000)*0.003</f>
        <v>375</v>
      </c>
      <c r="D42" s="20">
        <f t="shared" si="0"/>
        <v>-92.5</v>
      </c>
      <c r="E42" s="9">
        <f t="shared" si="1"/>
        <v>103675</v>
      </c>
      <c r="F42" s="10">
        <f t="shared" si="6"/>
        <v>80.512500000000003</v>
      </c>
      <c r="G42" s="22">
        <f t="shared" si="2"/>
        <v>-386.98750000000001</v>
      </c>
    </row>
    <row r="43" spans="1:7" x14ac:dyDescent="0.35">
      <c r="A43" s="8">
        <f t="shared" si="5"/>
        <v>300000</v>
      </c>
      <c r="B43" s="9">
        <f t="shared" si="3"/>
        <v>510</v>
      </c>
      <c r="C43" s="10">
        <f t="shared" si="7"/>
        <v>450</v>
      </c>
      <c r="D43" s="22">
        <f t="shared" si="0"/>
        <v>-60</v>
      </c>
      <c r="E43" s="9">
        <f t="shared" si="1"/>
        <v>113100</v>
      </c>
      <c r="F43" s="10">
        <f t="shared" si="6"/>
        <v>94.65</v>
      </c>
      <c r="G43" s="22">
        <f t="shared" si="2"/>
        <v>-415.35</v>
      </c>
    </row>
    <row r="44" spans="1:7" x14ac:dyDescent="0.35">
      <c r="A44" s="8">
        <f t="shared" si="5"/>
        <v>325000</v>
      </c>
      <c r="B44" s="9">
        <f t="shared" si="3"/>
        <v>552.5</v>
      </c>
      <c r="C44" s="10">
        <f t="shared" si="7"/>
        <v>525</v>
      </c>
      <c r="D44" s="22">
        <f t="shared" si="0"/>
        <v>-27.5</v>
      </c>
      <c r="E44" s="9">
        <f t="shared" si="1"/>
        <v>122525</v>
      </c>
      <c r="F44" s="10">
        <f t="shared" si="6"/>
        <v>108.78750000000001</v>
      </c>
      <c r="G44" s="22">
        <f t="shared" si="2"/>
        <v>-443.71249999999998</v>
      </c>
    </row>
    <row r="45" spans="1:7" x14ac:dyDescent="0.35">
      <c r="A45" s="8">
        <f t="shared" si="5"/>
        <v>350000</v>
      </c>
      <c r="B45" s="9">
        <f t="shared" si="3"/>
        <v>595</v>
      </c>
      <c r="C45" s="10">
        <f t="shared" si="7"/>
        <v>600</v>
      </c>
      <c r="D45" s="23">
        <f t="shared" si="0"/>
        <v>5</v>
      </c>
      <c r="E45" s="9">
        <f t="shared" si="1"/>
        <v>131950</v>
      </c>
      <c r="F45" s="10">
        <f t="shared" si="6"/>
        <v>122.925</v>
      </c>
      <c r="G45" s="22">
        <f t="shared" si="2"/>
        <v>-472.07499999999999</v>
      </c>
    </row>
    <row r="46" spans="1:7" x14ac:dyDescent="0.35">
      <c r="A46" s="8">
        <f t="shared" si="5"/>
        <v>375000</v>
      </c>
      <c r="B46" s="9">
        <f t="shared" si="3"/>
        <v>637.5</v>
      </c>
      <c r="C46" s="10">
        <f t="shared" si="7"/>
        <v>675</v>
      </c>
      <c r="D46" s="23">
        <f t="shared" si="0"/>
        <v>37.5</v>
      </c>
      <c r="E46" s="9">
        <f t="shared" si="1"/>
        <v>141375</v>
      </c>
      <c r="F46" s="10">
        <f t="shared" si="6"/>
        <v>137.0625</v>
      </c>
      <c r="G46" s="22">
        <f t="shared" si="2"/>
        <v>-500.4375</v>
      </c>
    </row>
    <row r="47" spans="1:7" x14ac:dyDescent="0.35">
      <c r="A47" s="8">
        <f t="shared" si="5"/>
        <v>400000</v>
      </c>
      <c r="B47" s="9">
        <f t="shared" si="3"/>
        <v>680</v>
      </c>
      <c r="C47" s="10">
        <f t="shared" si="7"/>
        <v>750</v>
      </c>
      <c r="D47" s="23">
        <f t="shared" si="0"/>
        <v>70</v>
      </c>
      <c r="E47" s="9">
        <f t="shared" si="1"/>
        <v>150800</v>
      </c>
      <c r="F47" s="10">
        <f t="shared" si="6"/>
        <v>151.20000000000002</v>
      </c>
      <c r="G47" s="22">
        <f t="shared" si="2"/>
        <v>-528.79999999999995</v>
      </c>
    </row>
    <row r="48" spans="1:7" x14ac:dyDescent="0.35">
      <c r="A48" s="8">
        <f t="shared" si="5"/>
        <v>425000</v>
      </c>
      <c r="B48" s="9">
        <f t="shared" si="3"/>
        <v>722.5</v>
      </c>
      <c r="C48" s="10">
        <f t="shared" si="7"/>
        <v>825</v>
      </c>
      <c r="D48" s="23">
        <f t="shared" si="0"/>
        <v>102.5</v>
      </c>
      <c r="E48" s="9">
        <f t="shared" si="1"/>
        <v>160225</v>
      </c>
      <c r="F48" s="10">
        <f t="shared" si="6"/>
        <v>165.33750000000001</v>
      </c>
      <c r="G48" s="22">
        <f t="shared" si="2"/>
        <v>-557.16250000000002</v>
      </c>
    </row>
    <row r="49" spans="1:7" x14ac:dyDescent="0.35">
      <c r="A49" s="8">
        <f t="shared" si="5"/>
        <v>450000</v>
      </c>
      <c r="B49" s="9">
        <f t="shared" si="3"/>
        <v>765</v>
      </c>
      <c r="C49" s="10">
        <f t="shared" si="7"/>
        <v>900</v>
      </c>
      <c r="D49" s="23">
        <f t="shared" si="0"/>
        <v>135</v>
      </c>
      <c r="E49" s="9">
        <f t="shared" si="1"/>
        <v>169650</v>
      </c>
      <c r="F49" s="10">
        <f t="shared" si="6"/>
        <v>179.47499999999999</v>
      </c>
      <c r="G49" s="22">
        <f t="shared" si="2"/>
        <v>-585.52499999999998</v>
      </c>
    </row>
    <row r="50" spans="1:7" x14ac:dyDescent="0.35">
      <c r="A50" s="8">
        <f t="shared" si="5"/>
        <v>475000</v>
      </c>
      <c r="B50" s="9">
        <f t="shared" si="3"/>
        <v>807.5</v>
      </c>
      <c r="C50" s="10">
        <f t="shared" si="7"/>
        <v>975</v>
      </c>
      <c r="D50" s="23">
        <f t="shared" si="0"/>
        <v>167.5</v>
      </c>
      <c r="E50" s="9">
        <f t="shared" si="1"/>
        <v>179075</v>
      </c>
      <c r="F50" s="10">
        <f t="shared" si="6"/>
        <v>193.61250000000001</v>
      </c>
      <c r="G50" s="22">
        <f t="shared" si="2"/>
        <v>-613.88750000000005</v>
      </c>
    </row>
    <row r="51" spans="1:7" ht="15" thickBot="1" x14ac:dyDescent="0.4">
      <c r="A51" s="17">
        <f t="shared" si="5"/>
        <v>500000</v>
      </c>
      <c r="B51" s="18">
        <f t="shared" si="3"/>
        <v>850</v>
      </c>
      <c r="C51" s="19">
        <f t="shared" si="7"/>
        <v>1050</v>
      </c>
      <c r="D51" s="24">
        <f t="shared" si="0"/>
        <v>200</v>
      </c>
      <c r="E51" s="9">
        <f t="shared" si="1"/>
        <v>188500</v>
      </c>
      <c r="F51" s="10">
        <f t="shared" si="6"/>
        <v>207.75</v>
      </c>
      <c r="G51" s="22">
        <f t="shared" si="2"/>
        <v>-642.25</v>
      </c>
    </row>
    <row r="52" spans="1:7" ht="15" thickTop="1" x14ac:dyDescent="0.35">
      <c r="A52" s="5">
        <f t="shared" si="5"/>
        <v>525000</v>
      </c>
      <c r="B52" s="6">
        <f t="shared" si="3"/>
        <v>892.5</v>
      </c>
      <c r="C52" s="7">
        <f t="shared" ref="C52:C83" si="8">1050+(A52-500000)*0.0045</f>
        <v>1162.5</v>
      </c>
      <c r="D52" s="25">
        <f t="shared" si="0"/>
        <v>270</v>
      </c>
      <c r="E52" s="9">
        <f t="shared" si="1"/>
        <v>197925</v>
      </c>
      <c r="F52" s="10">
        <f t="shared" si="6"/>
        <v>221.88750000000002</v>
      </c>
      <c r="G52" s="22">
        <f t="shared" si="2"/>
        <v>-670.61249999999995</v>
      </c>
    </row>
    <row r="53" spans="1:7" x14ac:dyDescent="0.35">
      <c r="A53" s="8">
        <f t="shared" si="5"/>
        <v>550000</v>
      </c>
      <c r="B53" s="9">
        <f t="shared" si="3"/>
        <v>935</v>
      </c>
      <c r="C53" s="10">
        <f t="shared" si="8"/>
        <v>1275</v>
      </c>
      <c r="D53" s="23">
        <f t="shared" si="0"/>
        <v>340</v>
      </c>
      <c r="E53" s="9">
        <f t="shared" si="1"/>
        <v>207350</v>
      </c>
      <c r="F53" s="10">
        <f t="shared" si="6"/>
        <v>236.02500000000001</v>
      </c>
      <c r="G53" s="22">
        <f t="shared" si="2"/>
        <v>-698.97500000000002</v>
      </c>
    </row>
    <row r="54" spans="1:7" x14ac:dyDescent="0.35">
      <c r="A54" s="8">
        <f t="shared" si="5"/>
        <v>575000</v>
      </c>
      <c r="B54" s="9">
        <f t="shared" si="3"/>
        <v>977.5</v>
      </c>
      <c r="C54" s="10">
        <f t="shared" si="8"/>
        <v>1387.5</v>
      </c>
      <c r="D54" s="23">
        <f t="shared" si="0"/>
        <v>410</v>
      </c>
      <c r="E54" s="9">
        <f t="shared" si="1"/>
        <v>216775</v>
      </c>
      <c r="F54" s="10">
        <f t="shared" si="6"/>
        <v>250.16249999999999</v>
      </c>
      <c r="G54" s="22">
        <f t="shared" si="2"/>
        <v>-727.33749999999998</v>
      </c>
    </row>
    <row r="55" spans="1:7" x14ac:dyDescent="0.35">
      <c r="A55" s="8">
        <f t="shared" si="5"/>
        <v>600000</v>
      </c>
      <c r="B55" s="9">
        <f t="shared" si="3"/>
        <v>1020</v>
      </c>
      <c r="C55" s="10">
        <f t="shared" si="8"/>
        <v>1500</v>
      </c>
      <c r="D55" s="23">
        <f t="shared" si="0"/>
        <v>480</v>
      </c>
      <c r="E55" s="9">
        <f t="shared" si="1"/>
        <v>226200</v>
      </c>
      <c r="F55" s="10">
        <f t="shared" si="6"/>
        <v>264.3</v>
      </c>
      <c r="G55" s="22">
        <f t="shared" si="2"/>
        <v>-755.7</v>
      </c>
    </row>
    <row r="56" spans="1:7" x14ac:dyDescent="0.35">
      <c r="A56" s="8">
        <f>A55+25000</f>
        <v>625000</v>
      </c>
      <c r="B56" s="9">
        <f t="shared" si="3"/>
        <v>1062.5</v>
      </c>
      <c r="C56" s="10">
        <f t="shared" si="8"/>
        <v>1612.5</v>
      </c>
      <c r="D56" s="23">
        <f t="shared" si="0"/>
        <v>550</v>
      </c>
      <c r="E56" s="9">
        <f t="shared" si="1"/>
        <v>235625</v>
      </c>
      <c r="F56" s="10">
        <f t="shared" si="6"/>
        <v>278.4375</v>
      </c>
      <c r="G56" s="22">
        <f t="shared" si="2"/>
        <v>-784.0625</v>
      </c>
    </row>
    <row r="57" spans="1:7" ht="15" thickBot="1" x14ac:dyDescent="0.4">
      <c r="A57" s="8">
        <f t="shared" si="5"/>
        <v>650000</v>
      </c>
      <c r="B57" s="9">
        <f t="shared" si="3"/>
        <v>1105</v>
      </c>
      <c r="C57" s="10">
        <f t="shared" si="8"/>
        <v>1725</v>
      </c>
      <c r="D57" s="23">
        <f t="shared" si="0"/>
        <v>620</v>
      </c>
      <c r="E57" s="18">
        <f t="shared" si="1"/>
        <v>245050</v>
      </c>
      <c r="F57" s="19">
        <f t="shared" si="6"/>
        <v>292.57499999999999</v>
      </c>
      <c r="G57" s="21">
        <f t="shared" si="2"/>
        <v>-812.42499999999995</v>
      </c>
    </row>
    <row r="58" spans="1:7" ht="15" thickTop="1" x14ac:dyDescent="0.35">
      <c r="A58" s="8">
        <f t="shared" si="5"/>
        <v>675000</v>
      </c>
      <c r="B58" s="9">
        <f t="shared" si="3"/>
        <v>1147.5</v>
      </c>
      <c r="C58" s="10">
        <f t="shared" si="8"/>
        <v>1837.5</v>
      </c>
      <c r="D58" s="23">
        <f t="shared" si="0"/>
        <v>690</v>
      </c>
      <c r="E58" s="6">
        <f t="shared" si="1"/>
        <v>254475</v>
      </c>
      <c r="F58" s="7">
        <f>300+(E58-250000)*0.003</f>
        <v>313.42500000000001</v>
      </c>
      <c r="G58" s="20">
        <f t="shared" si="2"/>
        <v>-834.07500000000005</v>
      </c>
    </row>
    <row r="59" spans="1:7" x14ac:dyDescent="0.35">
      <c r="A59" s="8">
        <f t="shared" si="5"/>
        <v>700000</v>
      </c>
      <c r="B59" s="9">
        <f t="shared" si="3"/>
        <v>1190</v>
      </c>
      <c r="C59" s="10">
        <f t="shared" si="8"/>
        <v>1950</v>
      </c>
      <c r="D59" s="23">
        <f t="shared" si="0"/>
        <v>760</v>
      </c>
      <c r="E59" s="9">
        <f t="shared" si="1"/>
        <v>263900</v>
      </c>
      <c r="F59" s="10">
        <f t="shared" ref="F59:F84" si="9">300+(E59-250000)*0.003</f>
        <v>341.7</v>
      </c>
      <c r="G59" s="22">
        <f t="shared" si="2"/>
        <v>-848.3</v>
      </c>
    </row>
    <row r="60" spans="1:7" x14ac:dyDescent="0.35">
      <c r="A60" s="8">
        <f t="shared" si="5"/>
        <v>725000</v>
      </c>
      <c r="B60" s="9">
        <f t="shared" si="3"/>
        <v>1232.5</v>
      </c>
      <c r="C60" s="10">
        <f t="shared" si="8"/>
        <v>2062.5</v>
      </c>
      <c r="D60" s="23">
        <f t="shared" si="0"/>
        <v>830</v>
      </c>
      <c r="E60" s="9">
        <f t="shared" si="1"/>
        <v>273325</v>
      </c>
      <c r="F60" s="10">
        <f t="shared" si="9"/>
        <v>369.97500000000002</v>
      </c>
      <c r="G60" s="22">
        <f t="shared" si="2"/>
        <v>-862.52499999999998</v>
      </c>
    </row>
    <row r="61" spans="1:7" x14ac:dyDescent="0.35">
      <c r="A61" s="8">
        <f t="shared" si="5"/>
        <v>750000</v>
      </c>
      <c r="B61" s="9">
        <f t="shared" si="3"/>
        <v>1275</v>
      </c>
      <c r="C61" s="10">
        <f t="shared" si="8"/>
        <v>2175</v>
      </c>
      <c r="D61" s="23">
        <f t="shared" si="0"/>
        <v>900</v>
      </c>
      <c r="E61" s="9">
        <f t="shared" si="1"/>
        <v>282750</v>
      </c>
      <c r="F61" s="10">
        <f t="shared" si="9"/>
        <v>398.25</v>
      </c>
      <c r="G61" s="22">
        <f t="shared" si="2"/>
        <v>-876.75</v>
      </c>
    </row>
    <row r="62" spans="1:7" x14ac:dyDescent="0.35">
      <c r="A62" s="8">
        <f t="shared" si="5"/>
        <v>775000</v>
      </c>
      <c r="B62" s="9">
        <f t="shared" si="3"/>
        <v>1317.5</v>
      </c>
      <c r="C62" s="10">
        <f t="shared" si="8"/>
        <v>2287.5</v>
      </c>
      <c r="D62" s="23">
        <f t="shared" si="0"/>
        <v>970</v>
      </c>
      <c r="E62" s="9">
        <f t="shared" si="1"/>
        <v>292175</v>
      </c>
      <c r="F62" s="10">
        <f t="shared" si="9"/>
        <v>426.52499999999998</v>
      </c>
      <c r="G62" s="22">
        <f t="shared" si="2"/>
        <v>-890.97500000000002</v>
      </c>
    </row>
    <row r="63" spans="1:7" x14ac:dyDescent="0.35">
      <c r="A63" s="8">
        <f t="shared" si="5"/>
        <v>800000</v>
      </c>
      <c r="B63" s="9">
        <f t="shared" si="3"/>
        <v>1360</v>
      </c>
      <c r="C63" s="10">
        <f t="shared" si="8"/>
        <v>2400</v>
      </c>
      <c r="D63" s="23">
        <f t="shared" si="0"/>
        <v>1040</v>
      </c>
      <c r="E63" s="9">
        <f t="shared" si="1"/>
        <v>301600</v>
      </c>
      <c r="F63" s="10">
        <f t="shared" si="9"/>
        <v>454.8</v>
      </c>
      <c r="G63" s="22">
        <f t="shared" si="2"/>
        <v>-905.2</v>
      </c>
    </row>
    <row r="64" spans="1:7" x14ac:dyDescent="0.35">
      <c r="A64" s="8">
        <f t="shared" si="5"/>
        <v>825000</v>
      </c>
      <c r="B64" s="9">
        <f t="shared" si="3"/>
        <v>1402.5</v>
      </c>
      <c r="C64" s="10">
        <f t="shared" si="8"/>
        <v>2512.5</v>
      </c>
      <c r="D64" s="23">
        <f t="shared" ref="D64:D95" si="10">C64-B64</f>
        <v>1110</v>
      </c>
      <c r="E64" s="9">
        <f t="shared" si="1"/>
        <v>311025</v>
      </c>
      <c r="F64" s="10">
        <f t="shared" si="9"/>
        <v>483.07500000000005</v>
      </c>
      <c r="G64" s="22">
        <f t="shared" si="2"/>
        <v>-919.42499999999995</v>
      </c>
    </row>
    <row r="65" spans="1:7" x14ac:dyDescent="0.35">
      <c r="A65" s="8">
        <f t="shared" si="5"/>
        <v>850000</v>
      </c>
      <c r="B65" s="9">
        <f t="shared" si="3"/>
        <v>1445</v>
      </c>
      <c r="C65" s="10">
        <f t="shared" si="8"/>
        <v>2625</v>
      </c>
      <c r="D65" s="23">
        <f t="shared" si="10"/>
        <v>1180</v>
      </c>
      <c r="E65" s="9">
        <f t="shared" si="1"/>
        <v>320450</v>
      </c>
      <c r="F65" s="10">
        <f t="shared" si="9"/>
        <v>511.35</v>
      </c>
      <c r="G65" s="22">
        <f t="shared" si="2"/>
        <v>-933.65</v>
      </c>
    </row>
    <row r="66" spans="1:7" x14ac:dyDescent="0.35">
      <c r="A66" s="8">
        <f t="shared" si="5"/>
        <v>875000</v>
      </c>
      <c r="B66" s="9">
        <f t="shared" si="3"/>
        <v>1487.5</v>
      </c>
      <c r="C66" s="10">
        <f t="shared" si="8"/>
        <v>2737.5</v>
      </c>
      <c r="D66" s="23">
        <f t="shared" si="10"/>
        <v>1250</v>
      </c>
      <c r="E66" s="9">
        <f t="shared" si="1"/>
        <v>329875</v>
      </c>
      <c r="F66" s="10">
        <f t="shared" si="9"/>
        <v>539.625</v>
      </c>
      <c r="G66" s="22">
        <f t="shared" si="2"/>
        <v>-947.875</v>
      </c>
    </row>
    <row r="67" spans="1:7" x14ac:dyDescent="0.35">
      <c r="A67" s="8">
        <f t="shared" si="5"/>
        <v>900000</v>
      </c>
      <c r="B67" s="9">
        <f t="shared" si="3"/>
        <v>1530</v>
      </c>
      <c r="C67" s="10">
        <f t="shared" si="8"/>
        <v>2850</v>
      </c>
      <c r="D67" s="23">
        <f t="shared" si="10"/>
        <v>1320</v>
      </c>
      <c r="E67" s="9">
        <f t="shared" si="1"/>
        <v>339300</v>
      </c>
      <c r="F67" s="10">
        <f t="shared" si="9"/>
        <v>567.9</v>
      </c>
      <c r="G67" s="22">
        <f t="shared" si="2"/>
        <v>-962.1</v>
      </c>
    </row>
    <row r="68" spans="1:7" x14ac:dyDescent="0.35">
      <c r="A68" s="8">
        <f t="shared" si="5"/>
        <v>925000</v>
      </c>
      <c r="B68" s="9">
        <f t="shared" si="3"/>
        <v>1572.5</v>
      </c>
      <c r="C68" s="10">
        <f t="shared" si="8"/>
        <v>2962.5</v>
      </c>
      <c r="D68" s="23">
        <f t="shared" si="10"/>
        <v>1390</v>
      </c>
      <c r="E68" s="9">
        <f t="shared" si="1"/>
        <v>348725</v>
      </c>
      <c r="F68" s="10">
        <f t="shared" si="9"/>
        <v>596.17499999999995</v>
      </c>
      <c r="G68" s="22">
        <f t="shared" si="2"/>
        <v>-976.32500000000005</v>
      </c>
    </row>
    <row r="69" spans="1:7" x14ac:dyDescent="0.35">
      <c r="A69" s="8">
        <f t="shared" si="5"/>
        <v>950000</v>
      </c>
      <c r="B69" s="9">
        <f t="shared" si="3"/>
        <v>1615</v>
      </c>
      <c r="C69" s="10">
        <f t="shared" si="8"/>
        <v>3075</v>
      </c>
      <c r="D69" s="23">
        <f t="shared" si="10"/>
        <v>1460</v>
      </c>
      <c r="E69" s="9">
        <f t="shared" si="1"/>
        <v>358150</v>
      </c>
      <c r="F69" s="10">
        <f t="shared" si="9"/>
        <v>624.45000000000005</v>
      </c>
      <c r="G69" s="22">
        <f t="shared" si="2"/>
        <v>-990.55</v>
      </c>
    </row>
    <row r="70" spans="1:7" x14ac:dyDescent="0.35">
      <c r="A70" s="8">
        <f t="shared" si="5"/>
        <v>975000</v>
      </c>
      <c r="B70" s="9">
        <f t="shared" si="3"/>
        <v>1657.5</v>
      </c>
      <c r="C70" s="10">
        <f t="shared" si="8"/>
        <v>3187.5</v>
      </c>
      <c r="D70" s="23">
        <f t="shared" si="10"/>
        <v>1530</v>
      </c>
      <c r="E70" s="9">
        <f t="shared" si="1"/>
        <v>367575</v>
      </c>
      <c r="F70" s="10">
        <f t="shared" si="9"/>
        <v>652.72500000000002</v>
      </c>
      <c r="G70" s="22">
        <f t="shared" si="2"/>
        <v>-1004.775</v>
      </c>
    </row>
    <row r="71" spans="1:7" x14ac:dyDescent="0.35">
      <c r="A71" s="8">
        <f t="shared" si="5"/>
        <v>1000000</v>
      </c>
      <c r="B71" s="9">
        <f t="shared" si="3"/>
        <v>1700</v>
      </c>
      <c r="C71" s="10">
        <f t="shared" si="8"/>
        <v>3300</v>
      </c>
      <c r="D71" s="23">
        <f t="shared" si="10"/>
        <v>1600</v>
      </c>
      <c r="E71" s="9">
        <f t="shared" si="1"/>
        <v>377000</v>
      </c>
      <c r="F71" s="10">
        <f t="shared" si="9"/>
        <v>681</v>
      </c>
      <c r="G71" s="22">
        <f t="shared" si="2"/>
        <v>-1019</v>
      </c>
    </row>
    <row r="72" spans="1:7" x14ac:dyDescent="0.35">
      <c r="A72" s="8">
        <f t="shared" si="5"/>
        <v>1025000</v>
      </c>
      <c r="B72" s="9">
        <f t="shared" si="3"/>
        <v>1742.5</v>
      </c>
      <c r="C72" s="10">
        <f t="shared" si="8"/>
        <v>3412.5</v>
      </c>
      <c r="D72" s="23">
        <f t="shared" si="10"/>
        <v>1670</v>
      </c>
      <c r="E72" s="9">
        <f t="shared" si="1"/>
        <v>386425</v>
      </c>
      <c r="F72" s="10">
        <f t="shared" si="9"/>
        <v>709.27500000000009</v>
      </c>
      <c r="G72" s="22">
        <f t="shared" si="2"/>
        <v>-1033.2249999999999</v>
      </c>
    </row>
    <row r="73" spans="1:7" x14ac:dyDescent="0.35">
      <c r="A73" s="8">
        <f t="shared" si="5"/>
        <v>1050000</v>
      </c>
      <c r="B73" s="9">
        <f t="shared" si="3"/>
        <v>1785</v>
      </c>
      <c r="C73" s="10">
        <f t="shared" si="8"/>
        <v>3525</v>
      </c>
      <c r="D73" s="23">
        <f t="shared" si="10"/>
        <v>1740</v>
      </c>
      <c r="E73" s="9">
        <f t="shared" si="1"/>
        <v>395850</v>
      </c>
      <c r="F73" s="10">
        <f t="shared" si="9"/>
        <v>737.55</v>
      </c>
      <c r="G73" s="22">
        <f t="shared" si="2"/>
        <v>-1047.45</v>
      </c>
    </row>
    <row r="74" spans="1:7" x14ac:dyDescent="0.35">
      <c r="A74" s="8">
        <f t="shared" si="5"/>
        <v>1075000</v>
      </c>
      <c r="B74" s="9">
        <f t="shared" si="3"/>
        <v>1827.5</v>
      </c>
      <c r="C74" s="10">
        <f t="shared" si="8"/>
        <v>3637.5</v>
      </c>
      <c r="D74" s="23">
        <f t="shared" si="10"/>
        <v>1810</v>
      </c>
      <c r="E74" s="9">
        <f t="shared" si="1"/>
        <v>405275</v>
      </c>
      <c r="F74" s="10">
        <f t="shared" si="9"/>
        <v>765.82500000000005</v>
      </c>
      <c r="G74" s="22">
        <f t="shared" si="2"/>
        <v>-1061.675</v>
      </c>
    </row>
    <row r="75" spans="1:7" x14ac:dyDescent="0.35">
      <c r="A75" s="8">
        <f t="shared" si="5"/>
        <v>1100000</v>
      </c>
      <c r="B75" s="9">
        <f t="shared" si="3"/>
        <v>1870</v>
      </c>
      <c r="C75" s="10">
        <f t="shared" si="8"/>
        <v>3750</v>
      </c>
      <c r="D75" s="26">
        <f t="shared" si="10"/>
        <v>1880</v>
      </c>
      <c r="E75" s="9">
        <f t="shared" si="1"/>
        <v>414700</v>
      </c>
      <c r="F75" s="10">
        <f t="shared" si="9"/>
        <v>794.1</v>
      </c>
      <c r="G75" s="22">
        <f t="shared" si="2"/>
        <v>-1075.9000000000001</v>
      </c>
    </row>
    <row r="76" spans="1:7" x14ac:dyDescent="0.35">
      <c r="A76" s="8">
        <f t="shared" si="5"/>
        <v>1125000</v>
      </c>
      <c r="B76" s="9">
        <f t="shared" si="3"/>
        <v>1912.5</v>
      </c>
      <c r="C76" s="10">
        <f t="shared" si="8"/>
        <v>3862.5</v>
      </c>
      <c r="D76" s="26">
        <f t="shared" si="10"/>
        <v>1950</v>
      </c>
      <c r="E76" s="9">
        <f t="shared" si="1"/>
        <v>424125</v>
      </c>
      <c r="F76" s="10">
        <f t="shared" si="9"/>
        <v>822.375</v>
      </c>
      <c r="G76" s="22">
        <f t="shared" si="2"/>
        <v>-1090.125</v>
      </c>
    </row>
    <row r="77" spans="1:7" x14ac:dyDescent="0.35">
      <c r="A77" s="8">
        <f t="shared" si="5"/>
        <v>1150000</v>
      </c>
      <c r="B77" s="9">
        <f t="shared" si="3"/>
        <v>1955</v>
      </c>
      <c r="C77" s="10">
        <f t="shared" si="8"/>
        <v>3975</v>
      </c>
      <c r="D77" s="26">
        <f t="shared" si="10"/>
        <v>2020</v>
      </c>
      <c r="E77" s="9">
        <f t="shared" si="1"/>
        <v>433550</v>
      </c>
      <c r="F77" s="10">
        <f t="shared" si="9"/>
        <v>850.65</v>
      </c>
      <c r="G77" s="22">
        <f t="shared" si="2"/>
        <v>-1104.3499999999999</v>
      </c>
    </row>
    <row r="78" spans="1:7" x14ac:dyDescent="0.35">
      <c r="A78" s="8">
        <f t="shared" si="5"/>
        <v>1175000</v>
      </c>
      <c r="B78" s="9">
        <f t="shared" si="3"/>
        <v>1997.5</v>
      </c>
      <c r="C78" s="10">
        <f t="shared" si="8"/>
        <v>4087.4999999999995</v>
      </c>
      <c r="D78" s="26">
        <f t="shared" si="10"/>
        <v>2089.9999999999995</v>
      </c>
      <c r="E78" s="9">
        <f t="shared" si="1"/>
        <v>442975</v>
      </c>
      <c r="F78" s="10">
        <f t="shared" si="9"/>
        <v>878.92500000000007</v>
      </c>
      <c r="G78" s="22">
        <f t="shared" si="2"/>
        <v>-1118.5749999999998</v>
      </c>
    </row>
    <row r="79" spans="1:7" x14ac:dyDescent="0.35">
      <c r="A79" s="8">
        <f t="shared" si="5"/>
        <v>1200000</v>
      </c>
      <c r="B79" s="9">
        <f t="shared" si="3"/>
        <v>2040</v>
      </c>
      <c r="C79" s="10">
        <f t="shared" si="8"/>
        <v>4200</v>
      </c>
      <c r="D79" s="26">
        <f t="shared" si="10"/>
        <v>2160</v>
      </c>
      <c r="E79" s="9">
        <f t="shared" si="1"/>
        <v>452400</v>
      </c>
      <c r="F79" s="10">
        <f t="shared" si="9"/>
        <v>907.2</v>
      </c>
      <c r="G79" s="22">
        <f t="shared" si="2"/>
        <v>-1132.8</v>
      </c>
    </row>
    <row r="80" spans="1:7" x14ac:dyDescent="0.35">
      <c r="A80" s="8">
        <f t="shared" si="5"/>
        <v>1225000</v>
      </c>
      <c r="B80" s="9">
        <f t="shared" si="3"/>
        <v>2082.5</v>
      </c>
      <c r="C80" s="10">
        <f t="shared" si="8"/>
        <v>4312.5</v>
      </c>
      <c r="D80" s="26">
        <f t="shared" si="10"/>
        <v>2230</v>
      </c>
      <c r="E80" s="9">
        <f t="shared" si="1"/>
        <v>461825</v>
      </c>
      <c r="F80" s="10">
        <f t="shared" si="9"/>
        <v>935.47500000000002</v>
      </c>
      <c r="G80" s="22">
        <f t="shared" si="2"/>
        <v>-1147.0250000000001</v>
      </c>
    </row>
    <row r="81" spans="1:7" x14ac:dyDescent="0.35">
      <c r="A81" s="8">
        <f t="shared" si="5"/>
        <v>1250000</v>
      </c>
      <c r="B81" s="9">
        <f t="shared" si="3"/>
        <v>2125</v>
      </c>
      <c r="C81" s="10">
        <f t="shared" si="8"/>
        <v>4425</v>
      </c>
      <c r="D81" s="26">
        <f t="shared" si="10"/>
        <v>2300</v>
      </c>
      <c r="E81" s="9">
        <f t="shared" si="1"/>
        <v>471250</v>
      </c>
      <c r="F81" s="10">
        <f t="shared" si="9"/>
        <v>963.75</v>
      </c>
      <c r="G81" s="22">
        <f t="shared" si="2"/>
        <v>-1161.25</v>
      </c>
    </row>
    <row r="82" spans="1:7" x14ac:dyDescent="0.35">
      <c r="A82" s="8">
        <f t="shared" si="5"/>
        <v>1275000</v>
      </c>
      <c r="B82" s="9">
        <f t="shared" si="3"/>
        <v>2167.5</v>
      </c>
      <c r="C82" s="10">
        <f t="shared" si="8"/>
        <v>4537.5</v>
      </c>
      <c r="D82" s="26">
        <f t="shared" si="10"/>
        <v>2370</v>
      </c>
      <c r="E82" s="9">
        <f t="shared" si="1"/>
        <v>480675</v>
      </c>
      <c r="F82" s="10">
        <f t="shared" si="9"/>
        <v>992.02499999999998</v>
      </c>
      <c r="G82" s="22">
        <f t="shared" si="2"/>
        <v>-1175.4749999999999</v>
      </c>
    </row>
    <row r="83" spans="1:7" x14ac:dyDescent="0.35">
      <c r="A83" s="8">
        <f t="shared" si="5"/>
        <v>1300000</v>
      </c>
      <c r="B83" s="9">
        <f t="shared" si="3"/>
        <v>2210</v>
      </c>
      <c r="C83" s="10">
        <f t="shared" si="8"/>
        <v>4650</v>
      </c>
      <c r="D83" s="26">
        <f t="shared" si="10"/>
        <v>2440</v>
      </c>
      <c r="E83" s="9">
        <f t="shared" si="1"/>
        <v>490100</v>
      </c>
      <c r="F83" s="10">
        <f t="shared" si="9"/>
        <v>1020.3000000000001</v>
      </c>
      <c r="G83" s="22">
        <f t="shared" si="2"/>
        <v>-1189.6999999999998</v>
      </c>
    </row>
    <row r="84" spans="1:7" ht="15" thickBot="1" x14ac:dyDescent="0.4">
      <c r="A84" s="8">
        <f t="shared" si="5"/>
        <v>1325000</v>
      </c>
      <c r="B84" s="9">
        <f t="shared" si="3"/>
        <v>2252.5</v>
      </c>
      <c r="C84" s="10">
        <f t="shared" ref="C84:C115" si="11">1050+(A84-500000)*0.0045</f>
        <v>4762.5</v>
      </c>
      <c r="D84" s="26">
        <f t="shared" si="10"/>
        <v>2510</v>
      </c>
      <c r="E84" s="18">
        <f t="shared" si="1"/>
        <v>499525</v>
      </c>
      <c r="F84" s="19">
        <f t="shared" si="9"/>
        <v>1048.575</v>
      </c>
      <c r="G84" s="21">
        <f t="shared" si="2"/>
        <v>-1203.925</v>
      </c>
    </row>
    <row r="85" spans="1:7" ht="15" thickTop="1" x14ac:dyDescent="0.35">
      <c r="A85" s="8">
        <f t="shared" si="5"/>
        <v>1350000</v>
      </c>
      <c r="B85" s="9">
        <f t="shared" si="3"/>
        <v>2295</v>
      </c>
      <c r="C85" s="10">
        <f t="shared" si="11"/>
        <v>4875</v>
      </c>
      <c r="D85" s="26">
        <f t="shared" si="10"/>
        <v>2580</v>
      </c>
      <c r="E85" s="6">
        <f t="shared" si="1"/>
        <v>508950</v>
      </c>
      <c r="F85" s="7">
        <f>1050+(E85-500000)*0.0045</f>
        <v>1090.2750000000001</v>
      </c>
      <c r="G85" s="20">
        <f t="shared" si="2"/>
        <v>-1204.7249999999999</v>
      </c>
    </row>
    <row r="86" spans="1:7" x14ac:dyDescent="0.35">
      <c r="A86" s="8">
        <f t="shared" si="5"/>
        <v>1375000</v>
      </c>
      <c r="B86" s="9">
        <f t="shared" si="3"/>
        <v>2337.5</v>
      </c>
      <c r="C86" s="10">
        <f t="shared" si="11"/>
        <v>4987.5</v>
      </c>
      <c r="D86" s="26">
        <f t="shared" si="10"/>
        <v>2650</v>
      </c>
      <c r="E86" s="9">
        <f t="shared" si="1"/>
        <v>518375</v>
      </c>
      <c r="F86" s="10">
        <f t="shared" ref="F86:F149" si="12">1050+(E86-500000)*0.0045</f>
        <v>1132.6875</v>
      </c>
      <c r="G86" s="22">
        <f t="shared" si="2"/>
        <v>-1204.8125</v>
      </c>
    </row>
    <row r="87" spans="1:7" x14ac:dyDescent="0.35">
      <c r="A87" s="8">
        <f t="shared" si="5"/>
        <v>1400000</v>
      </c>
      <c r="B87" s="9">
        <f t="shared" si="3"/>
        <v>2380</v>
      </c>
      <c r="C87" s="10">
        <f t="shared" si="11"/>
        <v>5100</v>
      </c>
      <c r="D87" s="26">
        <f t="shared" si="10"/>
        <v>2720</v>
      </c>
      <c r="E87" s="9">
        <f t="shared" si="1"/>
        <v>527800</v>
      </c>
      <c r="F87" s="10">
        <f t="shared" si="12"/>
        <v>1175.0999999999999</v>
      </c>
      <c r="G87" s="22">
        <f t="shared" si="2"/>
        <v>-1204.9000000000001</v>
      </c>
    </row>
    <row r="88" spans="1:7" x14ac:dyDescent="0.35">
      <c r="A88" s="8">
        <f t="shared" si="5"/>
        <v>1425000</v>
      </c>
      <c r="B88" s="9">
        <f t="shared" si="3"/>
        <v>2422.5</v>
      </c>
      <c r="C88" s="10">
        <f t="shared" si="11"/>
        <v>5212.5</v>
      </c>
      <c r="D88" s="26">
        <f t="shared" si="10"/>
        <v>2790</v>
      </c>
      <c r="E88" s="9">
        <f t="shared" si="1"/>
        <v>537225</v>
      </c>
      <c r="F88" s="10">
        <f t="shared" si="12"/>
        <v>1217.5125</v>
      </c>
      <c r="G88" s="22">
        <f t="shared" si="2"/>
        <v>-1204.9875</v>
      </c>
    </row>
    <row r="89" spans="1:7" x14ac:dyDescent="0.35">
      <c r="A89" s="8">
        <f t="shared" si="5"/>
        <v>1450000</v>
      </c>
      <c r="B89" s="9">
        <f t="shared" si="3"/>
        <v>2465</v>
      </c>
      <c r="C89" s="10">
        <f t="shared" si="11"/>
        <v>5325</v>
      </c>
      <c r="D89" s="26">
        <f t="shared" si="10"/>
        <v>2860</v>
      </c>
      <c r="E89" s="9">
        <f t="shared" si="1"/>
        <v>546650</v>
      </c>
      <c r="F89" s="10">
        <f t="shared" si="12"/>
        <v>1259.925</v>
      </c>
      <c r="G89" s="22">
        <f t="shared" si="2"/>
        <v>-1205.075</v>
      </c>
    </row>
    <row r="90" spans="1:7" x14ac:dyDescent="0.35">
      <c r="A90" s="8">
        <f t="shared" si="5"/>
        <v>1475000</v>
      </c>
      <c r="B90" s="9">
        <f t="shared" si="3"/>
        <v>2507.5</v>
      </c>
      <c r="C90" s="10">
        <f t="shared" si="11"/>
        <v>5437.5</v>
      </c>
      <c r="D90" s="26">
        <f t="shared" si="10"/>
        <v>2930</v>
      </c>
      <c r="E90" s="9">
        <f t="shared" si="1"/>
        <v>556075</v>
      </c>
      <c r="F90" s="10">
        <f t="shared" si="12"/>
        <v>1302.3375000000001</v>
      </c>
      <c r="G90" s="22">
        <f t="shared" si="2"/>
        <v>-1205.1624999999999</v>
      </c>
    </row>
    <row r="91" spans="1:7" x14ac:dyDescent="0.35">
      <c r="A91" s="8">
        <f t="shared" si="5"/>
        <v>1500000</v>
      </c>
      <c r="B91" s="9">
        <f t="shared" si="3"/>
        <v>2550</v>
      </c>
      <c r="C91" s="10">
        <f t="shared" si="11"/>
        <v>5550</v>
      </c>
      <c r="D91" s="26">
        <f t="shared" si="10"/>
        <v>3000</v>
      </c>
      <c r="E91" s="9">
        <f t="shared" si="1"/>
        <v>565500</v>
      </c>
      <c r="F91" s="10">
        <f t="shared" si="12"/>
        <v>1344.75</v>
      </c>
      <c r="G91" s="22">
        <f t="shared" si="2"/>
        <v>-1205.25</v>
      </c>
    </row>
    <row r="92" spans="1:7" x14ac:dyDescent="0.35">
      <c r="A92" s="8">
        <f t="shared" si="5"/>
        <v>1525000</v>
      </c>
      <c r="B92" s="9">
        <f t="shared" si="3"/>
        <v>2592.5</v>
      </c>
      <c r="C92" s="10">
        <f t="shared" si="11"/>
        <v>5662.5</v>
      </c>
      <c r="D92" s="26">
        <f t="shared" si="10"/>
        <v>3070</v>
      </c>
      <c r="E92" s="9">
        <f t="shared" si="1"/>
        <v>574925</v>
      </c>
      <c r="F92" s="10">
        <f t="shared" si="12"/>
        <v>1387.1624999999999</v>
      </c>
      <c r="G92" s="22">
        <f t="shared" si="2"/>
        <v>-1205.3375000000001</v>
      </c>
    </row>
    <row r="93" spans="1:7" x14ac:dyDescent="0.35">
      <c r="A93" s="8">
        <f t="shared" si="5"/>
        <v>1550000</v>
      </c>
      <c r="B93" s="9">
        <f t="shared" si="3"/>
        <v>2635</v>
      </c>
      <c r="C93" s="10">
        <f t="shared" si="11"/>
        <v>5775</v>
      </c>
      <c r="D93" s="26">
        <f t="shared" si="10"/>
        <v>3140</v>
      </c>
      <c r="E93" s="9">
        <f t="shared" si="1"/>
        <v>584350</v>
      </c>
      <c r="F93" s="10">
        <f t="shared" si="12"/>
        <v>1429.575</v>
      </c>
      <c r="G93" s="22">
        <f t="shared" si="2"/>
        <v>-1205.425</v>
      </c>
    </row>
    <row r="94" spans="1:7" x14ac:dyDescent="0.35">
      <c r="A94" s="8">
        <f t="shared" si="5"/>
        <v>1575000</v>
      </c>
      <c r="B94" s="9">
        <f t="shared" si="3"/>
        <v>2677.5</v>
      </c>
      <c r="C94" s="10">
        <f t="shared" si="11"/>
        <v>5887.5</v>
      </c>
      <c r="D94" s="26">
        <f t="shared" si="10"/>
        <v>3210</v>
      </c>
      <c r="E94" s="9">
        <f t="shared" si="1"/>
        <v>593775</v>
      </c>
      <c r="F94" s="10">
        <f t="shared" si="12"/>
        <v>1471.9875</v>
      </c>
      <c r="G94" s="22">
        <f t="shared" si="2"/>
        <v>-1205.5125</v>
      </c>
    </row>
    <row r="95" spans="1:7" x14ac:dyDescent="0.35">
      <c r="A95" s="8">
        <f t="shared" si="5"/>
        <v>1600000</v>
      </c>
      <c r="B95" s="9">
        <f t="shared" si="3"/>
        <v>2720</v>
      </c>
      <c r="C95" s="10">
        <f t="shared" si="11"/>
        <v>6000</v>
      </c>
      <c r="D95" s="26">
        <f t="shared" si="10"/>
        <v>3280</v>
      </c>
      <c r="E95" s="9">
        <f t="shared" si="1"/>
        <v>603200</v>
      </c>
      <c r="F95" s="10">
        <f t="shared" si="12"/>
        <v>1514.4</v>
      </c>
      <c r="G95" s="22">
        <f t="shared" si="2"/>
        <v>-1205.5999999999999</v>
      </c>
    </row>
    <row r="96" spans="1:7" x14ac:dyDescent="0.35">
      <c r="A96" s="8">
        <f t="shared" si="5"/>
        <v>1625000</v>
      </c>
      <c r="B96" s="9">
        <f t="shared" si="3"/>
        <v>2762.5</v>
      </c>
      <c r="C96" s="10">
        <f t="shared" si="11"/>
        <v>6112.5</v>
      </c>
      <c r="D96" s="26">
        <f t="shared" ref="D96:D127" si="13">C96-B96</f>
        <v>3350</v>
      </c>
      <c r="E96" s="9">
        <f t="shared" si="1"/>
        <v>612625</v>
      </c>
      <c r="F96" s="10">
        <f t="shared" si="12"/>
        <v>1556.8125</v>
      </c>
      <c r="G96" s="22">
        <f t="shared" si="2"/>
        <v>-1205.6875</v>
      </c>
    </row>
    <row r="97" spans="1:7" x14ac:dyDescent="0.35">
      <c r="A97" s="8">
        <f t="shared" si="5"/>
        <v>1650000</v>
      </c>
      <c r="B97" s="9">
        <f t="shared" si="3"/>
        <v>2805</v>
      </c>
      <c r="C97" s="10">
        <f t="shared" si="11"/>
        <v>6225</v>
      </c>
      <c r="D97" s="26">
        <f t="shared" si="13"/>
        <v>3420</v>
      </c>
      <c r="E97" s="9">
        <f t="shared" ref="E97:E160" si="14">A97*0.377</f>
        <v>622050</v>
      </c>
      <c r="F97" s="10">
        <f t="shared" si="12"/>
        <v>1599.2249999999999</v>
      </c>
      <c r="G97" s="22">
        <f t="shared" ref="G97:G160" si="15">F97-B97</f>
        <v>-1205.7750000000001</v>
      </c>
    </row>
    <row r="98" spans="1:7" x14ac:dyDescent="0.35">
      <c r="A98" s="8">
        <f t="shared" si="5"/>
        <v>1675000</v>
      </c>
      <c r="B98" s="9">
        <f t="shared" ref="B98:B108" si="16">A98*0.0017</f>
        <v>2847.5</v>
      </c>
      <c r="C98" s="10">
        <f t="shared" si="11"/>
        <v>6337.5</v>
      </c>
      <c r="D98" s="26">
        <f t="shared" si="13"/>
        <v>3490</v>
      </c>
      <c r="E98" s="9">
        <f t="shared" si="14"/>
        <v>631475</v>
      </c>
      <c r="F98" s="10">
        <f t="shared" si="12"/>
        <v>1641.6374999999998</v>
      </c>
      <c r="G98" s="22">
        <f t="shared" si="15"/>
        <v>-1205.8625000000002</v>
      </c>
    </row>
    <row r="99" spans="1:7" x14ac:dyDescent="0.35">
      <c r="A99" s="8">
        <f t="shared" ref="A99:A162" si="17">A98+25000</f>
        <v>1700000</v>
      </c>
      <c r="B99" s="9">
        <f t="shared" si="16"/>
        <v>2890</v>
      </c>
      <c r="C99" s="10">
        <f t="shared" si="11"/>
        <v>6450</v>
      </c>
      <c r="D99" s="26">
        <f t="shared" si="13"/>
        <v>3560</v>
      </c>
      <c r="E99" s="9">
        <f t="shared" si="14"/>
        <v>640900</v>
      </c>
      <c r="F99" s="10">
        <f t="shared" si="12"/>
        <v>1684.05</v>
      </c>
      <c r="G99" s="22">
        <f t="shared" si="15"/>
        <v>-1205.95</v>
      </c>
    </row>
    <row r="100" spans="1:7" x14ac:dyDescent="0.35">
      <c r="A100" s="8">
        <f t="shared" si="17"/>
        <v>1725000</v>
      </c>
      <c r="B100" s="9">
        <f t="shared" si="16"/>
        <v>2932.5</v>
      </c>
      <c r="C100" s="10">
        <f t="shared" si="11"/>
        <v>6562.5</v>
      </c>
      <c r="D100" s="26">
        <f t="shared" si="13"/>
        <v>3630</v>
      </c>
      <c r="E100" s="9">
        <f t="shared" si="14"/>
        <v>650325</v>
      </c>
      <c r="F100" s="10">
        <f t="shared" si="12"/>
        <v>1726.4625000000001</v>
      </c>
      <c r="G100" s="22">
        <f t="shared" si="15"/>
        <v>-1206.0374999999999</v>
      </c>
    </row>
    <row r="101" spans="1:7" x14ac:dyDescent="0.35">
      <c r="A101" s="8">
        <f t="shared" si="17"/>
        <v>1750000</v>
      </c>
      <c r="B101" s="9">
        <f t="shared" si="16"/>
        <v>2975</v>
      </c>
      <c r="C101" s="10">
        <f t="shared" si="11"/>
        <v>6675</v>
      </c>
      <c r="D101" s="26">
        <f t="shared" si="13"/>
        <v>3700</v>
      </c>
      <c r="E101" s="9">
        <f t="shared" si="14"/>
        <v>659750</v>
      </c>
      <c r="F101" s="10">
        <f t="shared" si="12"/>
        <v>1768.875</v>
      </c>
      <c r="G101" s="22">
        <f t="shared" si="15"/>
        <v>-1206.125</v>
      </c>
    </row>
    <row r="102" spans="1:7" x14ac:dyDescent="0.35">
      <c r="A102" s="8">
        <f t="shared" si="17"/>
        <v>1775000</v>
      </c>
      <c r="B102" s="9">
        <f t="shared" si="16"/>
        <v>3017.5</v>
      </c>
      <c r="C102" s="10">
        <f t="shared" si="11"/>
        <v>6787.5</v>
      </c>
      <c r="D102" s="26">
        <f t="shared" si="13"/>
        <v>3770</v>
      </c>
      <c r="E102" s="9">
        <f t="shared" si="14"/>
        <v>669175</v>
      </c>
      <c r="F102" s="10">
        <f t="shared" si="12"/>
        <v>1811.2874999999999</v>
      </c>
      <c r="G102" s="22">
        <f t="shared" si="15"/>
        <v>-1206.2125000000001</v>
      </c>
    </row>
    <row r="103" spans="1:7" x14ac:dyDescent="0.35">
      <c r="A103" s="8">
        <f t="shared" si="17"/>
        <v>1800000</v>
      </c>
      <c r="B103" s="9">
        <f t="shared" si="16"/>
        <v>3060</v>
      </c>
      <c r="C103" s="10">
        <f t="shared" si="11"/>
        <v>6900</v>
      </c>
      <c r="D103" s="26">
        <f t="shared" si="13"/>
        <v>3840</v>
      </c>
      <c r="E103" s="9">
        <f t="shared" si="14"/>
        <v>678600</v>
      </c>
      <c r="F103" s="10">
        <f t="shared" si="12"/>
        <v>1853.6999999999998</v>
      </c>
      <c r="G103" s="22">
        <f t="shared" si="15"/>
        <v>-1206.3000000000002</v>
      </c>
    </row>
    <row r="104" spans="1:7" x14ac:dyDescent="0.35">
      <c r="A104" s="8">
        <f t="shared" si="17"/>
        <v>1825000</v>
      </c>
      <c r="B104" s="9">
        <f t="shared" si="16"/>
        <v>3102.5</v>
      </c>
      <c r="C104" s="10">
        <f t="shared" si="11"/>
        <v>7012.5</v>
      </c>
      <c r="D104" s="26">
        <f t="shared" si="13"/>
        <v>3910</v>
      </c>
      <c r="E104" s="9">
        <f t="shared" si="14"/>
        <v>688025</v>
      </c>
      <c r="F104" s="10">
        <f t="shared" si="12"/>
        <v>1896.1125</v>
      </c>
      <c r="G104" s="22">
        <f t="shared" si="15"/>
        <v>-1206.3875</v>
      </c>
    </row>
    <row r="105" spans="1:7" x14ac:dyDescent="0.35">
      <c r="A105" s="8">
        <f t="shared" si="17"/>
        <v>1850000</v>
      </c>
      <c r="B105" s="9">
        <f t="shared" si="16"/>
        <v>3145</v>
      </c>
      <c r="C105" s="10">
        <f t="shared" si="11"/>
        <v>7124.9999999999991</v>
      </c>
      <c r="D105" s="26">
        <f t="shared" si="13"/>
        <v>3979.9999999999991</v>
      </c>
      <c r="E105" s="9">
        <f t="shared" si="14"/>
        <v>697450</v>
      </c>
      <c r="F105" s="10">
        <f t="shared" si="12"/>
        <v>1938.5250000000001</v>
      </c>
      <c r="G105" s="22">
        <f t="shared" si="15"/>
        <v>-1206.4749999999999</v>
      </c>
    </row>
    <row r="106" spans="1:7" x14ac:dyDescent="0.35">
      <c r="A106" s="8">
        <f t="shared" si="17"/>
        <v>1875000</v>
      </c>
      <c r="B106" s="9">
        <f t="shared" si="16"/>
        <v>3187.5</v>
      </c>
      <c r="C106" s="10">
        <f t="shared" si="11"/>
        <v>7237.4999999999991</v>
      </c>
      <c r="D106" s="26">
        <f t="shared" si="13"/>
        <v>4049.9999999999991</v>
      </c>
      <c r="E106" s="9">
        <f t="shared" si="14"/>
        <v>706875</v>
      </c>
      <c r="F106" s="10">
        <f t="shared" si="12"/>
        <v>1980.9375</v>
      </c>
      <c r="G106" s="22">
        <f t="shared" si="15"/>
        <v>-1206.5625</v>
      </c>
    </row>
    <row r="107" spans="1:7" x14ac:dyDescent="0.35">
      <c r="A107" s="8">
        <f t="shared" si="17"/>
        <v>1900000</v>
      </c>
      <c r="B107" s="9">
        <f t="shared" si="16"/>
        <v>3230</v>
      </c>
      <c r="C107" s="10">
        <f t="shared" si="11"/>
        <v>7349.9999999999991</v>
      </c>
      <c r="D107" s="26">
        <f t="shared" si="13"/>
        <v>4119.9999999999991</v>
      </c>
      <c r="E107" s="9">
        <f t="shared" si="14"/>
        <v>716300</v>
      </c>
      <c r="F107" s="10">
        <f t="shared" si="12"/>
        <v>2023.35</v>
      </c>
      <c r="G107" s="22">
        <f t="shared" si="15"/>
        <v>-1206.6500000000001</v>
      </c>
    </row>
    <row r="108" spans="1:7" x14ac:dyDescent="0.35">
      <c r="A108" s="8">
        <f t="shared" si="17"/>
        <v>1925000</v>
      </c>
      <c r="B108" s="9">
        <f t="shared" si="16"/>
        <v>3272.5</v>
      </c>
      <c r="C108" s="10">
        <f t="shared" si="11"/>
        <v>7462.4999999999991</v>
      </c>
      <c r="D108" s="26">
        <f t="shared" si="13"/>
        <v>4189.9999999999991</v>
      </c>
      <c r="E108" s="9">
        <f t="shared" si="14"/>
        <v>725725</v>
      </c>
      <c r="F108" s="10">
        <f t="shared" si="12"/>
        <v>2065.7624999999998</v>
      </c>
      <c r="G108" s="22">
        <f t="shared" si="15"/>
        <v>-1206.7375000000002</v>
      </c>
    </row>
    <row r="109" spans="1:7" x14ac:dyDescent="0.35">
      <c r="A109" s="8">
        <f t="shared" si="17"/>
        <v>1950000</v>
      </c>
      <c r="B109" s="9">
        <f t="shared" ref="B109:B172" si="18">A109*0.0017</f>
        <v>3315</v>
      </c>
      <c r="C109" s="10">
        <f t="shared" si="11"/>
        <v>7574.9999999999991</v>
      </c>
      <c r="D109" s="26">
        <f t="shared" si="13"/>
        <v>4259.9999999999991</v>
      </c>
      <c r="E109" s="9">
        <f t="shared" si="14"/>
        <v>735150</v>
      </c>
      <c r="F109" s="10">
        <f t="shared" si="12"/>
        <v>2108.1750000000002</v>
      </c>
      <c r="G109" s="22">
        <f t="shared" si="15"/>
        <v>-1206.8249999999998</v>
      </c>
    </row>
    <row r="110" spans="1:7" x14ac:dyDescent="0.35">
      <c r="A110" s="8">
        <f t="shared" si="17"/>
        <v>1975000</v>
      </c>
      <c r="B110" s="9">
        <f t="shared" si="18"/>
        <v>3357.5</v>
      </c>
      <c r="C110" s="10">
        <f t="shared" si="11"/>
        <v>7687.4999999999991</v>
      </c>
      <c r="D110" s="26">
        <f t="shared" si="13"/>
        <v>4329.9999999999991</v>
      </c>
      <c r="E110" s="9">
        <f t="shared" si="14"/>
        <v>744575</v>
      </c>
      <c r="F110" s="10">
        <f t="shared" si="12"/>
        <v>2150.5874999999996</v>
      </c>
      <c r="G110" s="22">
        <f t="shared" si="15"/>
        <v>-1206.9125000000004</v>
      </c>
    </row>
    <row r="111" spans="1:7" x14ac:dyDescent="0.35">
      <c r="A111" s="8">
        <f t="shared" si="17"/>
        <v>2000000</v>
      </c>
      <c r="B111" s="9">
        <f t="shared" si="18"/>
        <v>3400</v>
      </c>
      <c r="C111" s="10">
        <f t="shared" si="11"/>
        <v>7799.9999999999991</v>
      </c>
      <c r="D111" s="26">
        <f t="shared" si="13"/>
        <v>4399.9999999999991</v>
      </c>
      <c r="E111" s="9">
        <f t="shared" si="14"/>
        <v>754000</v>
      </c>
      <c r="F111" s="10">
        <f t="shared" si="12"/>
        <v>2193</v>
      </c>
      <c r="G111" s="22">
        <f t="shared" si="15"/>
        <v>-1207</v>
      </c>
    </row>
    <row r="112" spans="1:7" x14ac:dyDescent="0.35">
      <c r="A112" s="8">
        <f t="shared" si="17"/>
        <v>2025000</v>
      </c>
      <c r="B112" s="9">
        <f t="shared" si="18"/>
        <v>3442.5</v>
      </c>
      <c r="C112" s="10">
        <f t="shared" si="11"/>
        <v>7912.4999999999991</v>
      </c>
      <c r="D112" s="26">
        <f t="shared" si="13"/>
        <v>4469.9999999999991</v>
      </c>
      <c r="E112" s="9">
        <f t="shared" si="14"/>
        <v>763425</v>
      </c>
      <c r="F112" s="10">
        <f t="shared" si="12"/>
        <v>2235.4124999999999</v>
      </c>
      <c r="G112" s="22">
        <f t="shared" si="15"/>
        <v>-1207.0875000000001</v>
      </c>
    </row>
    <row r="113" spans="1:7" x14ac:dyDescent="0.35">
      <c r="A113" s="8">
        <f t="shared" si="17"/>
        <v>2050000</v>
      </c>
      <c r="B113" s="9">
        <f t="shared" si="18"/>
        <v>3485</v>
      </c>
      <c r="C113" s="10">
        <f t="shared" si="11"/>
        <v>8024.9999999999991</v>
      </c>
      <c r="D113" s="26">
        <f t="shared" si="13"/>
        <v>4539.9999999999991</v>
      </c>
      <c r="E113" s="9">
        <f t="shared" si="14"/>
        <v>772850</v>
      </c>
      <c r="F113" s="10">
        <f t="shared" si="12"/>
        <v>2277.8249999999998</v>
      </c>
      <c r="G113" s="22">
        <f t="shared" si="15"/>
        <v>-1207.1750000000002</v>
      </c>
    </row>
    <row r="114" spans="1:7" x14ac:dyDescent="0.35">
      <c r="A114" s="8">
        <f t="shared" si="17"/>
        <v>2075000</v>
      </c>
      <c r="B114" s="9">
        <f t="shared" si="18"/>
        <v>3527.5</v>
      </c>
      <c r="C114" s="10">
        <f t="shared" si="11"/>
        <v>8137.4999999999991</v>
      </c>
      <c r="D114" s="26">
        <f t="shared" si="13"/>
        <v>4609.9999999999991</v>
      </c>
      <c r="E114" s="9">
        <f t="shared" si="14"/>
        <v>782275</v>
      </c>
      <c r="F114" s="10">
        <f t="shared" si="12"/>
        <v>2320.2375000000002</v>
      </c>
      <c r="G114" s="22">
        <f t="shared" si="15"/>
        <v>-1207.2624999999998</v>
      </c>
    </row>
    <row r="115" spans="1:7" x14ac:dyDescent="0.35">
      <c r="A115" s="8">
        <f t="shared" si="17"/>
        <v>2100000</v>
      </c>
      <c r="B115" s="9">
        <f t="shared" si="18"/>
        <v>3570</v>
      </c>
      <c r="C115" s="10">
        <f t="shared" si="11"/>
        <v>8250</v>
      </c>
      <c r="D115" s="26">
        <f t="shared" si="13"/>
        <v>4680</v>
      </c>
      <c r="E115" s="9">
        <f t="shared" si="14"/>
        <v>791700</v>
      </c>
      <c r="F115" s="10">
        <f t="shared" si="12"/>
        <v>2362.6499999999996</v>
      </c>
      <c r="G115" s="22">
        <f t="shared" si="15"/>
        <v>-1207.3500000000004</v>
      </c>
    </row>
    <row r="116" spans="1:7" x14ac:dyDescent="0.35">
      <c r="A116" s="8">
        <f t="shared" si="17"/>
        <v>2125000</v>
      </c>
      <c r="B116" s="9">
        <f t="shared" si="18"/>
        <v>3612.5</v>
      </c>
      <c r="C116" s="10">
        <f t="shared" ref="C116:C147" si="19">1050+(A116-500000)*0.0045</f>
        <v>8362.5</v>
      </c>
      <c r="D116" s="26">
        <f t="shared" si="13"/>
        <v>4750</v>
      </c>
      <c r="E116" s="9">
        <f t="shared" si="14"/>
        <v>801125</v>
      </c>
      <c r="F116" s="10">
        <f t="shared" si="12"/>
        <v>2405.0625</v>
      </c>
      <c r="G116" s="22">
        <f t="shared" si="15"/>
        <v>-1207.4375</v>
      </c>
    </row>
    <row r="117" spans="1:7" x14ac:dyDescent="0.35">
      <c r="A117" s="8">
        <f t="shared" si="17"/>
        <v>2150000</v>
      </c>
      <c r="B117" s="9">
        <f t="shared" si="18"/>
        <v>3655</v>
      </c>
      <c r="C117" s="10">
        <f t="shared" si="19"/>
        <v>8475</v>
      </c>
      <c r="D117" s="26">
        <f t="shared" si="13"/>
        <v>4820</v>
      </c>
      <c r="E117" s="9">
        <f t="shared" si="14"/>
        <v>810550</v>
      </c>
      <c r="F117" s="10">
        <f t="shared" si="12"/>
        <v>2447.4749999999999</v>
      </c>
      <c r="G117" s="22">
        <f t="shared" si="15"/>
        <v>-1207.5250000000001</v>
      </c>
    </row>
    <row r="118" spans="1:7" x14ac:dyDescent="0.35">
      <c r="A118" s="8">
        <f t="shared" si="17"/>
        <v>2175000</v>
      </c>
      <c r="B118" s="9">
        <f t="shared" si="18"/>
        <v>3697.5</v>
      </c>
      <c r="C118" s="10">
        <f t="shared" si="19"/>
        <v>8587.5</v>
      </c>
      <c r="D118" s="26">
        <f t="shared" si="13"/>
        <v>4890</v>
      </c>
      <c r="E118" s="9">
        <f t="shared" si="14"/>
        <v>819975</v>
      </c>
      <c r="F118" s="10">
        <f t="shared" si="12"/>
        <v>2489.8874999999998</v>
      </c>
      <c r="G118" s="22">
        <f t="shared" si="15"/>
        <v>-1207.6125000000002</v>
      </c>
    </row>
    <row r="119" spans="1:7" x14ac:dyDescent="0.35">
      <c r="A119" s="8">
        <f t="shared" si="17"/>
        <v>2200000</v>
      </c>
      <c r="B119" s="9">
        <f t="shared" si="18"/>
        <v>3740</v>
      </c>
      <c r="C119" s="10">
        <f t="shared" si="19"/>
        <v>8700</v>
      </c>
      <c r="D119" s="26">
        <f t="shared" si="13"/>
        <v>4960</v>
      </c>
      <c r="E119" s="9">
        <f t="shared" si="14"/>
        <v>829400</v>
      </c>
      <c r="F119" s="10">
        <f t="shared" si="12"/>
        <v>2532.3000000000002</v>
      </c>
      <c r="G119" s="22">
        <f t="shared" si="15"/>
        <v>-1207.6999999999998</v>
      </c>
    </row>
    <row r="120" spans="1:7" x14ac:dyDescent="0.35">
      <c r="A120" s="8">
        <f t="shared" si="17"/>
        <v>2225000</v>
      </c>
      <c r="B120" s="9">
        <f t="shared" si="18"/>
        <v>3782.5</v>
      </c>
      <c r="C120" s="10">
        <f t="shared" si="19"/>
        <v>8812.5</v>
      </c>
      <c r="D120" s="26">
        <f t="shared" si="13"/>
        <v>5030</v>
      </c>
      <c r="E120" s="9">
        <f t="shared" si="14"/>
        <v>838825</v>
      </c>
      <c r="F120" s="10">
        <f t="shared" si="12"/>
        <v>2574.7124999999996</v>
      </c>
      <c r="G120" s="22">
        <f t="shared" si="15"/>
        <v>-1207.7875000000004</v>
      </c>
    </row>
    <row r="121" spans="1:7" x14ac:dyDescent="0.35">
      <c r="A121" s="8">
        <f t="shared" si="17"/>
        <v>2250000</v>
      </c>
      <c r="B121" s="9">
        <f t="shared" si="18"/>
        <v>3825</v>
      </c>
      <c r="C121" s="10">
        <f t="shared" si="19"/>
        <v>8925</v>
      </c>
      <c r="D121" s="26">
        <f t="shared" si="13"/>
        <v>5100</v>
      </c>
      <c r="E121" s="9">
        <f t="shared" si="14"/>
        <v>848250</v>
      </c>
      <c r="F121" s="10">
        <f t="shared" si="12"/>
        <v>2617.125</v>
      </c>
      <c r="G121" s="22">
        <f t="shared" si="15"/>
        <v>-1207.875</v>
      </c>
    </row>
    <row r="122" spans="1:7" x14ac:dyDescent="0.35">
      <c r="A122" s="8">
        <f t="shared" si="17"/>
        <v>2275000</v>
      </c>
      <c r="B122" s="9">
        <f t="shared" si="18"/>
        <v>3867.5</v>
      </c>
      <c r="C122" s="10">
        <f t="shared" si="19"/>
        <v>9037.5</v>
      </c>
      <c r="D122" s="26">
        <f t="shared" si="13"/>
        <v>5170</v>
      </c>
      <c r="E122" s="9">
        <f t="shared" si="14"/>
        <v>857675</v>
      </c>
      <c r="F122" s="10">
        <f t="shared" si="12"/>
        <v>2659.5374999999999</v>
      </c>
      <c r="G122" s="22">
        <f t="shared" si="15"/>
        <v>-1207.9625000000001</v>
      </c>
    </row>
    <row r="123" spans="1:7" x14ac:dyDescent="0.35">
      <c r="A123" s="8">
        <f t="shared" si="17"/>
        <v>2300000</v>
      </c>
      <c r="B123" s="9">
        <f t="shared" si="18"/>
        <v>3910</v>
      </c>
      <c r="C123" s="10">
        <f t="shared" si="19"/>
        <v>9150</v>
      </c>
      <c r="D123" s="26">
        <f t="shared" si="13"/>
        <v>5240</v>
      </c>
      <c r="E123" s="9">
        <f t="shared" si="14"/>
        <v>867100</v>
      </c>
      <c r="F123" s="10">
        <f t="shared" si="12"/>
        <v>2701.95</v>
      </c>
      <c r="G123" s="22">
        <f t="shared" si="15"/>
        <v>-1208.0500000000002</v>
      </c>
    </row>
    <row r="124" spans="1:7" x14ac:dyDescent="0.35">
      <c r="A124" s="8">
        <f t="shared" si="17"/>
        <v>2325000</v>
      </c>
      <c r="B124" s="9">
        <f t="shared" si="18"/>
        <v>3952.5</v>
      </c>
      <c r="C124" s="10">
        <f t="shared" si="19"/>
        <v>9262.5</v>
      </c>
      <c r="D124" s="26">
        <f t="shared" si="13"/>
        <v>5310</v>
      </c>
      <c r="E124" s="9">
        <f t="shared" si="14"/>
        <v>876525</v>
      </c>
      <c r="F124" s="10">
        <f t="shared" si="12"/>
        <v>2744.3625000000002</v>
      </c>
      <c r="G124" s="22">
        <f t="shared" si="15"/>
        <v>-1208.1374999999998</v>
      </c>
    </row>
    <row r="125" spans="1:7" x14ac:dyDescent="0.35">
      <c r="A125" s="8">
        <f t="shared" si="17"/>
        <v>2350000</v>
      </c>
      <c r="B125" s="9">
        <f t="shared" si="18"/>
        <v>3995</v>
      </c>
      <c r="C125" s="10">
        <f t="shared" si="19"/>
        <v>9375</v>
      </c>
      <c r="D125" s="26">
        <f t="shared" si="13"/>
        <v>5380</v>
      </c>
      <c r="E125" s="9">
        <f t="shared" si="14"/>
        <v>885950</v>
      </c>
      <c r="F125" s="10">
        <f t="shared" si="12"/>
        <v>2786.7749999999996</v>
      </c>
      <c r="G125" s="22">
        <f t="shared" si="15"/>
        <v>-1208.2250000000004</v>
      </c>
    </row>
    <row r="126" spans="1:7" x14ac:dyDescent="0.35">
      <c r="A126" s="8">
        <f t="shared" si="17"/>
        <v>2375000</v>
      </c>
      <c r="B126" s="9">
        <f t="shared" si="18"/>
        <v>4037.5</v>
      </c>
      <c r="C126" s="10">
        <f t="shared" si="19"/>
        <v>9487.5</v>
      </c>
      <c r="D126" s="26">
        <f t="shared" si="13"/>
        <v>5450</v>
      </c>
      <c r="E126" s="9">
        <f t="shared" si="14"/>
        <v>895375</v>
      </c>
      <c r="F126" s="10">
        <f t="shared" si="12"/>
        <v>2829.1875</v>
      </c>
      <c r="G126" s="22">
        <f t="shared" si="15"/>
        <v>-1208.3125</v>
      </c>
    </row>
    <row r="127" spans="1:7" x14ac:dyDescent="0.35">
      <c r="A127" s="8">
        <f t="shared" si="17"/>
        <v>2400000</v>
      </c>
      <c r="B127" s="9">
        <f t="shared" si="18"/>
        <v>4080</v>
      </c>
      <c r="C127" s="10">
        <f t="shared" si="19"/>
        <v>9600</v>
      </c>
      <c r="D127" s="26">
        <f t="shared" si="13"/>
        <v>5520</v>
      </c>
      <c r="E127" s="9">
        <f t="shared" si="14"/>
        <v>904800</v>
      </c>
      <c r="F127" s="10">
        <f t="shared" si="12"/>
        <v>2871.6</v>
      </c>
      <c r="G127" s="22">
        <f t="shared" si="15"/>
        <v>-1208.4000000000001</v>
      </c>
    </row>
    <row r="128" spans="1:7" x14ac:dyDescent="0.35">
      <c r="A128" s="8">
        <f t="shared" si="17"/>
        <v>2425000</v>
      </c>
      <c r="B128" s="9">
        <f t="shared" si="18"/>
        <v>4122.5</v>
      </c>
      <c r="C128" s="10">
        <f t="shared" si="19"/>
        <v>9712.5</v>
      </c>
      <c r="D128" s="26">
        <f t="shared" ref="D128:D159" si="20">C128-B128</f>
        <v>5590</v>
      </c>
      <c r="E128" s="9">
        <f t="shared" si="14"/>
        <v>914225</v>
      </c>
      <c r="F128" s="10">
        <f t="shared" si="12"/>
        <v>2914.0124999999998</v>
      </c>
      <c r="G128" s="22">
        <f t="shared" si="15"/>
        <v>-1208.4875000000002</v>
      </c>
    </row>
    <row r="129" spans="1:7" x14ac:dyDescent="0.35">
      <c r="A129" s="8">
        <f t="shared" si="17"/>
        <v>2450000</v>
      </c>
      <c r="B129" s="9">
        <f t="shared" si="18"/>
        <v>4165</v>
      </c>
      <c r="C129" s="10">
        <f t="shared" si="19"/>
        <v>9825</v>
      </c>
      <c r="D129" s="26">
        <f t="shared" si="20"/>
        <v>5660</v>
      </c>
      <c r="E129" s="9">
        <f t="shared" si="14"/>
        <v>923650</v>
      </c>
      <c r="F129" s="10">
        <f t="shared" si="12"/>
        <v>2956.4250000000002</v>
      </c>
      <c r="G129" s="22">
        <f t="shared" si="15"/>
        <v>-1208.5749999999998</v>
      </c>
    </row>
    <row r="130" spans="1:7" x14ac:dyDescent="0.35">
      <c r="A130" s="8">
        <f t="shared" si="17"/>
        <v>2475000</v>
      </c>
      <c r="B130" s="9">
        <f t="shared" si="18"/>
        <v>4207.5</v>
      </c>
      <c r="C130" s="10">
        <f t="shared" si="19"/>
        <v>9937.5</v>
      </c>
      <c r="D130" s="26">
        <f t="shared" si="20"/>
        <v>5730</v>
      </c>
      <c r="E130" s="9">
        <f t="shared" si="14"/>
        <v>933075</v>
      </c>
      <c r="F130" s="10">
        <f t="shared" si="12"/>
        <v>2998.8374999999996</v>
      </c>
      <c r="G130" s="22">
        <f t="shared" si="15"/>
        <v>-1208.6625000000004</v>
      </c>
    </row>
    <row r="131" spans="1:7" x14ac:dyDescent="0.35">
      <c r="A131" s="8">
        <f t="shared" si="17"/>
        <v>2500000</v>
      </c>
      <c r="B131" s="9">
        <f t="shared" si="18"/>
        <v>4250</v>
      </c>
      <c r="C131" s="10">
        <f t="shared" si="19"/>
        <v>10050</v>
      </c>
      <c r="D131" s="26">
        <f t="shared" si="20"/>
        <v>5800</v>
      </c>
      <c r="E131" s="9">
        <f t="shared" si="14"/>
        <v>942500</v>
      </c>
      <c r="F131" s="10">
        <f t="shared" si="12"/>
        <v>3041.25</v>
      </c>
      <c r="G131" s="22">
        <f t="shared" si="15"/>
        <v>-1208.75</v>
      </c>
    </row>
    <row r="132" spans="1:7" x14ac:dyDescent="0.35">
      <c r="A132" s="8">
        <f t="shared" si="17"/>
        <v>2525000</v>
      </c>
      <c r="B132" s="9">
        <f t="shared" si="18"/>
        <v>4292.5</v>
      </c>
      <c r="C132" s="10">
        <f t="shared" si="19"/>
        <v>10162.5</v>
      </c>
      <c r="D132" s="26">
        <f t="shared" si="20"/>
        <v>5870</v>
      </c>
      <c r="E132" s="9">
        <f t="shared" si="14"/>
        <v>951925</v>
      </c>
      <c r="F132" s="10">
        <f t="shared" si="12"/>
        <v>3083.6624999999999</v>
      </c>
      <c r="G132" s="22">
        <f t="shared" si="15"/>
        <v>-1208.8375000000001</v>
      </c>
    </row>
    <row r="133" spans="1:7" x14ac:dyDescent="0.35">
      <c r="A133" s="8">
        <f t="shared" si="17"/>
        <v>2550000</v>
      </c>
      <c r="B133" s="9">
        <f t="shared" si="18"/>
        <v>4335</v>
      </c>
      <c r="C133" s="10">
        <f t="shared" si="19"/>
        <v>10275</v>
      </c>
      <c r="D133" s="26">
        <f t="shared" si="20"/>
        <v>5940</v>
      </c>
      <c r="E133" s="9">
        <f t="shared" si="14"/>
        <v>961350</v>
      </c>
      <c r="F133" s="10">
        <f t="shared" si="12"/>
        <v>3126.0749999999998</v>
      </c>
      <c r="G133" s="22">
        <f t="shared" si="15"/>
        <v>-1208.9250000000002</v>
      </c>
    </row>
    <row r="134" spans="1:7" x14ac:dyDescent="0.35">
      <c r="A134" s="8">
        <f t="shared" si="17"/>
        <v>2575000</v>
      </c>
      <c r="B134" s="9">
        <f t="shared" si="18"/>
        <v>4377.5</v>
      </c>
      <c r="C134" s="10">
        <f t="shared" si="19"/>
        <v>10387.5</v>
      </c>
      <c r="D134" s="26">
        <f t="shared" si="20"/>
        <v>6010</v>
      </c>
      <c r="E134" s="9">
        <f t="shared" si="14"/>
        <v>970775</v>
      </c>
      <c r="F134" s="10">
        <f t="shared" si="12"/>
        <v>3168.4874999999997</v>
      </c>
      <c r="G134" s="22">
        <f t="shared" si="15"/>
        <v>-1209.0125000000003</v>
      </c>
    </row>
    <row r="135" spans="1:7" x14ac:dyDescent="0.35">
      <c r="A135" s="8">
        <f t="shared" si="17"/>
        <v>2600000</v>
      </c>
      <c r="B135" s="9">
        <f t="shared" si="18"/>
        <v>4420</v>
      </c>
      <c r="C135" s="10">
        <f t="shared" si="19"/>
        <v>10500</v>
      </c>
      <c r="D135" s="26">
        <f t="shared" si="20"/>
        <v>6080</v>
      </c>
      <c r="E135" s="9">
        <f t="shared" si="14"/>
        <v>980200</v>
      </c>
      <c r="F135" s="10">
        <f t="shared" si="12"/>
        <v>3210.8999999999996</v>
      </c>
      <c r="G135" s="22">
        <f t="shared" si="15"/>
        <v>-1209.1000000000004</v>
      </c>
    </row>
    <row r="136" spans="1:7" x14ac:dyDescent="0.35">
      <c r="A136" s="8">
        <f t="shared" si="17"/>
        <v>2625000</v>
      </c>
      <c r="B136" s="9">
        <f t="shared" si="18"/>
        <v>4462.5</v>
      </c>
      <c r="C136" s="10">
        <f t="shared" si="19"/>
        <v>10612.5</v>
      </c>
      <c r="D136" s="26">
        <f t="shared" si="20"/>
        <v>6150</v>
      </c>
      <c r="E136" s="9">
        <f t="shared" si="14"/>
        <v>989625</v>
      </c>
      <c r="F136" s="10">
        <f t="shared" si="12"/>
        <v>3253.3125</v>
      </c>
      <c r="G136" s="22">
        <f t="shared" si="15"/>
        <v>-1209.1875</v>
      </c>
    </row>
    <row r="137" spans="1:7" x14ac:dyDescent="0.35">
      <c r="A137" s="8">
        <f t="shared" si="17"/>
        <v>2650000</v>
      </c>
      <c r="B137" s="9">
        <f t="shared" si="18"/>
        <v>4505</v>
      </c>
      <c r="C137" s="10">
        <f t="shared" si="19"/>
        <v>10725</v>
      </c>
      <c r="D137" s="26">
        <f t="shared" si="20"/>
        <v>6220</v>
      </c>
      <c r="E137" s="9">
        <f t="shared" si="14"/>
        <v>999050</v>
      </c>
      <c r="F137" s="10">
        <f t="shared" si="12"/>
        <v>3295.7249999999999</v>
      </c>
      <c r="G137" s="22">
        <f t="shared" si="15"/>
        <v>-1209.2750000000001</v>
      </c>
    </row>
    <row r="138" spans="1:7" x14ac:dyDescent="0.35">
      <c r="A138" s="8">
        <f t="shared" si="17"/>
        <v>2675000</v>
      </c>
      <c r="B138" s="9">
        <f t="shared" si="18"/>
        <v>4547.5</v>
      </c>
      <c r="C138" s="10">
        <f t="shared" si="19"/>
        <v>10837.5</v>
      </c>
      <c r="D138" s="26">
        <f t="shared" si="20"/>
        <v>6290</v>
      </c>
      <c r="E138" s="9">
        <f t="shared" si="14"/>
        <v>1008475</v>
      </c>
      <c r="F138" s="10">
        <f t="shared" si="12"/>
        <v>3338.1374999999998</v>
      </c>
      <c r="G138" s="22">
        <f t="shared" si="15"/>
        <v>-1209.3625000000002</v>
      </c>
    </row>
    <row r="139" spans="1:7" x14ac:dyDescent="0.35">
      <c r="A139" s="8">
        <f t="shared" si="17"/>
        <v>2700000</v>
      </c>
      <c r="B139" s="9">
        <f t="shared" si="18"/>
        <v>4590</v>
      </c>
      <c r="C139" s="10">
        <f t="shared" si="19"/>
        <v>10950</v>
      </c>
      <c r="D139" s="26">
        <f t="shared" si="20"/>
        <v>6360</v>
      </c>
      <c r="E139" s="9">
        <f t="shared" si="14"/>
        <v>1017900</v>
      </c>
      <c r="F139" s="10">
        <f t="shared" si="12"/>
        <v>3380.5499999999997</v>
      </c>
      <c r="G139" s="22">
        <f t="shared" si="15"/>
        <v>-1209.4500000000003</v>
      </c>
    </row>
    <row r="140" spans="1:7" x14ac:dyDescent="0.35">
      <c r="A140" s="8">
        <f t="shared" si="17"/>
        <v>2725000</v>
      </c>
      <c r="B140" s="9">
        <f t="shared" si="18"/>
        <v>4632.5</v>
      </c>
      <c r="C140" s="10">
        <f t="shared" si="19"/>
        <v>11062.5</v>
      </c>
      <c r="D140" s="26">
        <f t="shared" si="20"/>
        <v>6430</v>
      </c>
      <c r="E140" s="9">
        <f t="shared" si="14"/>
        <v>1027325</v>
      </c>
      <c r="F140" s="10">
        <f t="shared" si="12"/>
        <v>3422.9624999999996</v>
      </c>
      <c r="G140" s="22">
        <f t="shared" si="15"/>
        <v>-1209.5375000000004</v>
      </c>
    </row>
    <row r="141" spans="1:7" x14ac:dyDescent="0.35">
      <c r="A141" s="8">
        <f t="shared" si="17"/>
        <v>2750000</v>
      </c>
      <c r="B141" s="9">
        <f t="shared" si="18"/>
        <v>4675</v>
      </c>
      <c r="C141" s="10">
        <f t="shared" si="19"/>
        <v>11175</v>
      </c>
      <c r="D141" s="26">
        <f t="shared" si="20"/>
        <v>6500</v>
      </c>
      <c r="E141" s="9">
        <f t="shared" si="14"/>
        <v>1036750</v>
      </c>
      <c r="F141" s="10">
        <f t="shared" si="12"/>
        <v>3465.375</v>
      </c>
      <c r="G141" s="22">
        <f t="shared" si="15"/>
        <v>-1209.625</v>
      </c>
    </row>
    <row r="142" spans="1:7" x14ac:dyDescent="0.35">
      <c r="A142" s="8">
        <f t="shared" si="17"/>
        <v>2775000</v>
      </c>
      <c r="B142" s="9">
        <f t="shared" si="18"/>
        <v>4717.5</v>
      </c>
      <c r="C142" s="10">
        <f t="shared" si="19"/>
        <v>11287.5</v>
      </c>
      <c r="D142" s="26">
        <f t="shared" si="20"/>
        <v>6570</v>
      </c>
      <c r="E142" s="9">
        <f t="shared" si="14"/>
        <v>1046175</v>
      </c>
      <c r="F142" s="10">
        <f t="shared" si="12"/>
        <v>3507.7874999999999</v>
      </c>
      <c r="G142" s="22">
        <f t="shared" si="15"/>
        <v>-1209.7125000000001</v>
      </c>
    </row>
    <row r="143" spans="1:7" x14ac:dyDescent="0.35">
      <c r="A143" s="8">
        <f t="shared" si="17"/>
        <v>2800000</v>
      </c>
      <c r="B143" s="9">
        <f t="shared" si="18"/>
        <v>4760</v>
      </c>
      <c r="C143" s="10">
        <f t="shared" si="19"/>
        <v>11400</v>
      </c>
      <c r="D143" s="26">
        <f t="shared" si="20"/>
        <v>6640</v>
      </c>
      <c r="E143" s="9">
        <f t="shared" si="14"/>
        <v>1055600</v>
      </c>
      <c r="F143" s="10">
        <f t="shared" si="12"/>
        <v>3550.2</v>
      </c>
      <c r="G143" s="22">
        <f t="shared" si="15"/>
        <v>-1209.8000000000002</v>
      </c>
    </row>
    <row r="144" spans="1:7" x14ac:dyDescent="0.35">
      <c r="A144" s="8">
        <f t="shared" si="17"/>
        <v>2825000</v>
      </c>
      <c r="B144" s="9">
        <f t="shared" si="18"/>
        <v>4802.5</v>
      </c>
      <c r="C144" s="10">
        <f t="shared" si="19"/>
        <v>11512.5</v>
      </c>
      <c r="D144" s="26">
        <f t="shared" si="20"/>
        <v>6710</v>
      </c>
      <c r="E144" s="9">
        <f t="shared" si="14"/>
        <v>1065025</v>
      </c>
      <c r="F144" s="10">
        <f t="shared" si="12"/>
        <v>3592.6124999999997</v>
      </c>
      <c r="G144" s="22">
        <f t="shared" si="15"/>
        <v>-1209.8875000000003</v>
      </c>
    </row>
    <row r="145" spans="1:7" x14ac:dyDescent="0.35">
      <c r="A145" s="8">
        <f t="shared" si="17"/>
        <v>2850000</v>
      </c>
      <c r="B145" s="9">
        <f t="shared" si="18"/>
        <v>4845</v>
      </c>
      <c r="C145" s="10">
        <f t="shared" si="19"/>
        <v>11625</v>
      </c>
      <c r="D145" s="26">
        <f t="shared" si="20"/>
        <v>6780</v>
      </c>
      <c r="E145" s="9">
        <f t="shared" si="14"/>
        <v>1074450</v>
      </c>
      <c r="F145" s="10">
        <f t="shared" si="12"/>
        <v>3635.0249999999996</v>
      </c>
      <c r="G145" s="22">
        <f t="shared" si="15"/>
        <v>-1209.9750000000004</v>
      </c>
    </row>
    <row r="146" spans="1:7" x14ac:dyDescent="0.35">
      <c r="A146" s="8">
        <f t="shared" si="17"/>
        <v>2875000</v>
      </c>
      <c r="B146" s="9">
        <f t="shared" si="18"/>
        <v>4887.5</v>
      </c>
      <c r="C146" s="10">
        <f t="shared" si="19"/>
        <v>11737.5</v>
      </c>
      <c r="D146" s="26">
        <f t="shared" si="20"/>
        <v>6850</v>
      </c>
      <c r="E146" s="9">
        <f t="shared" si="14"/>
        <v>1083875</v>
      </c>
      <c r="F146" s="10">
        <f t="shared" si="12"/>
        <v>3677.4375</v>
      </c>
      <c r="G146" s="22">
        <f t="shared" si="15"/>
        <v>-1210.0625</v>
      </c>
    </row>
    <row r="147" spans="1:7" x14ac:dyDescent="0.35">
      <c r="A147" s="8">
        <f t="shared" si="17"/>
        <v>2900000</v>
      </c>
      <c r="B147" s="9">
        <f t="shared" si="18"/>
        <v>4930</v>
      </c>
      <c r="C147" s="10">
        <f t="shared" si="19"/>
        <v>11850</v>
      </c>
      <c r="D147" s="26">
        <f t="shared" si="20"/>
        <v>6920</v>
      </c>
      <c r="E147" s="9">
        <f t="shared" si="14"/>
        <v>1093300</v>
      </c>
      <c r="F147" s="10">
        <f t="shared" si="12"/>
        <v>3719.85</v>
      </c>
      <c r="G147" s="22">
        <f t="shared" si="15"/>
        <v>-1210.1500000000001</v>
      </c>
    </row>
    <row r="148" spans="1:7" x14ac:dyDescent="0.35">
      <c r="A148" s="8">
        <f t="shared" si="17"/>
        <v>2925000</v>
      </c>
      <c r="B148" s="9">
        <f t="shared" si="18"/>
        <v>4972.5</v>
      </c>
      <c r="C148" s="10">
        <f t="shared" ref="C148:C179" si="21">1050+(A148-500000)*0.0045</f>
        <v>11962.5</v>
      </c>
      <c r="D148" s="26">
        <f t="shared" si="20"/>
        <v>6990</v>
      </c>
      <c r="E148" s="9">
        <f t="shared" si="14"/>
        <v>1102725</v>
      </c>
      <c r="F148" s="10">
        <f t="shared" si="12"/>
        <v>3762.2624999999998</v>
      </c>
      <c r="G148" s="22">
        <f t="shared" si="15"/>
        <v>-1210.2375000000002</v>
      </c>
    </row>
    <row r="149" spans="1:7" x14ac:dyDescent="0.35">
      <c r="A149" s="8">
        <f t="shared" si="17"/>
        <v>2950000</v>
      </c>
      <c r="B149" s="9">
        <f t="shared" si="18"/>
        <v>5015</v>
      </c>
      <c r="C149" s="10">
        <f t="shared" si="21"/>
        <v>12075</v>
      </c>
      <c r="D149" s="26">
        <f t="shared" si="20"/>
        <v>7060</v>
      </c>
      <c r="E149" s="9">
        <f t="shared" si="14"/>
        <v>1112150</v>
      </c>
      <c r="F149" s="10">
        <f t="shared" si="12"/>
        <v>3804.6749999999997</v>
      </c>
      <c r="G149" s="22">
        <f t="shared" si="15"/>
        <v>-1210.3250000000003</v>
      </c>
    </row>
    <row r="150" spans="1:7" x14ac:dyDescent="0.35">
      <c r="A150" s="8">
        <f t="shared" si="17"/>
        <v>2975000</v>
      </c>
      <c r="B150" s="9">
        <f t="shared" si="18"/>
        <v>5057.5</v>
      </c>
      <c r="C150" s="10">
        <f t="shared" si="21"/>
        <v>12187.5</v>
      </c>
      <c r="D150" s="26">
        <f t="shared" si="20"/>
        <v>7130</v>
      </c>
      <c r="E150" s="9">
        <f t="shared" si="14"/>
        <v>1121575</v>
      </c>
      <c r="F150" s="10">
        <f t="shared" ref="F150:F213" si="22">1050+(E150-500000)*0.0045</f>
        <v>3847.0874999999996</v>
      </c>
      <c r="G150" s="22">
        <f t="shared" si="15"/>
        <v>-1210.4125000000004</v>
      </c>
    </row>
    <row r="151" spans="1:7" x14ac:dyDescent="0.35">
      <c r="A151" s="8">
        <f t="shared" si="17"/>
        <v>3000000</v>
      </c>
      <c r="B151" s="9">
        <f t="shared" si="18"/>
        <v>5100</v>
      </c>
      <c r="C151" s="10">
        <f t="shared" si="21"/>
        <v>12300</v>
      </c>
      <c r="D151" s="26">
        <f t="shared" si="20"/>
        <v>7200</v>
      </c>
      <c r="E151" s="9">
        <f t="shared" si="14"/>
        <v>1131000</v>
      </c>
      <c r="F151" s="10">
        <f t="shared" si="22"/>
        <v>3889.5</v>
      </c>
      <c r="G151" s="22">
        <f t="shared" si="15"/>
        <v>-1210.5</v>
      </c>
    </row>
    <row r="152" spans="1:7" x14ac:dyDescent="0.35">
      <c r="A152" s="8">
        <f t="shared" si="17"/>
        <v>3025000</v>
      </c>
      <c r="B152" s="9">
        <f t="shared" si="18"/>
        <v>5142.5</v>
      </c>
      <c r="C152" s="10">
        <f t="shared" si="21"/>
        <v>12412.5</v>
      </c>
      <c r="D152" s="26">
        <f t="shared" si="20"/>
        <v>7270</v>
      </c>
      <c r="E152" s="9">
        <f t="shared" si="14"/>
        <v>1140425</v>
      </c>
      <c r="F152" s="10">
        <f t="shared" si="22"/>
        <v>3931.9124999999999</v>
      </c>
      <c r="G152" s="22">
        <f t="shared" si="15"/>
        <v>-1210.5875000000001</v>
      </c>
    </row>
    <row r="153" spans="1:7" x14ac:dyDescent="0.35">
      <c r="A153" s="8">
        <f t="shared" si="17"/>
        <v>3050000</v>
      </c>
      <c r="B153" s="9">
        <f t="shared" si="18"/>
        <v>5185</v>
      </c>
      <c r="C153" s="10">
        <f t="shared" si="21"/>
        <v>12525</v>
      </c>
      <c r="D153" s="26">
        <f t="shared" si="20"/>
        <v>7340</v>
      </c>
      <c r="E153" s="9">
        <f t="shared" si="14"/>
        <v>1149850</v>
      </c>
      <c r="F153" s="10">
        <f t="shared" si="22"/>
        <v>3974.3249999999998</v>
      </c>
      <c r="G153" s="22">
        <f t="shared" si="15"/>
        <v>-1210.6750000000002</v>
      </c>
    </row>
    <row r="154" spans="1:7" x14ac:dyDescent="0.35">
      <c r="A154" s="8">
        <f t="shared" si="17"/>
        <v>3075000</v>
      </c>
      <c r="B154" s="9">
        <f t="shared" si="18"/>
        <v>5227.5</v>
      </c>
      <c r="C154" s="10">
        <f t="shared" si="21"/>
        <v>12637.5</v>
      </c>
      <c r="D154" s="26">
        <f t="shared" si="20"/>
        <v>7410</v>
      </c>
      <c r="E154" s="9">
        <f t="shared" si="14"/>
        <v>1159275</v>
      </c>
      <c r="F154" s="10">
        <f t="shared" si="22"/>
        <v>4016.7374999999997</v>
      </c>
      <c r="G154" s="22">
        <f t="shared" si="15"/>
        <v>-1210.7625000000003</v>
      </c>
    </row>
    <row r="155" spans="1:7" x14ac:dyDescent="0.35">
      <c r="A155" s="8">
        <f t="shared" si="17"/>
        <v>3100000</v>
      </c>
      <c r="B155" s="9">
        <f t="shared" si="18"/>
        <v>5270</v>
      </c>
      <c r="C155" s="10">
        <f t="shared" si="21"/>
        <v>12750</v>
      </c>
      <c r="D155" s="26">
        <f t="shared" si="20"/>
        <v>7480</v>
      </c>
      <c r="E155" s="9">
        <f t="shared" si="14"/>
        <v>1168700</v>
      </c>
      <c r="F155" s="10">
        <f t="shared" si="22"/>
        <v>4059.1499999999996</v>
      </c>
      <c r="G155" s="22">
        <f t="shared" si="15"/>
        <v>-1210.8500000000004</v>
      </c>
    </row>
    <row r="156" spans="1:7" x14ac:dyDescent="0.35">
      <c r="A156" s="8">
        <f t="shared" si="17"/>
        <v>3125000</v>
      </c>
      <c r="B156" s="9">
        <f t="shared" si="18"/>
        <v>5312.5</v>
      </c>
      <c r="C156" s="10">
        <f t="shared" si="21"/>
        <v>12862.5</v>
      </c>
      <c r="D156" s="26">
        <f t="shared" si="20"/>
        <v>7550</v>
      </c>
      <c r="E156" s="9">
        <f t="shared" si="14"/>
        <v>1178125</v>
      </c>
      <c r="F156" s="10">
        <f t="shared" si="22"/>
        <v>4101.5625</v>
      </c>
      <c r="G156" s="22">
        <f t="shared" si="15"/>
        <v>-1210.9375</v>
      </c>
    </row>
    <row r="157" spans="1:7" x14ac:dyDescent="0.35">
      <c r="A157" s="8">
        <f t="shared" si="17"/>
        <v>3150000</v>
      </c>
      <c r="B157" s="9">
        <f t="shared" si="18"/>
        <v>5355</v>
      </c>
      <c r="C157" s="10">
        <f t="shared" si="21"/>
        <v>12975</v>
      </c>
      <c r="D157" s="26">
        <f t="shared" si="20"/>
        <v>7620</v>
      </c>
      <c r="E157" s="9">
        <f t="shared" si="14"/>
        <v>1187550</v>
      </c>
      <c r="F157" s="10">
        <f t="shared" si="22"/>
        <v>4143.9750000000004</v>
      </c>
      <c r="G157" s="22">
        <f t="shared" si="15"/>
        <v>-1211.0249999999996</v>
      </c>
    </row>
    <row r="158" spans="1:7" x14ac:dyDescent="0.35">
      <c r="A158" s="8">
        <f t="shared" si="17"/>
        <v>3175000</v>
      </c>
      <c r="B158" s="9">
        <f t="shared" si="18"/>
        <v>5397.5</v>
      </c>
      <c r="C158" s="10">
        <f t="shared" si="21"/>
        <v>13087.5</v>
      </c>
      <c r="D158" s="26">
        <f t="shared" si="20"/>
        <v>7690</v>
      </c>
      <c r="E158" s="9">
        <f t="shared" si="14"/>
        <v>1196975</v>
      </c>
      <c r="F158" s="10">
        <f t="shared" si="22"/>
        <v>4186.3874999999998</v>
      </c>
      <c r="G158" s="22">
        <f t="shared" si="15"/>
        <v>-1211.1125000000002</v>
      </c>
    </row>
    <row r="159" spans="1:7" x14ac:dyDescent="0.35">
      <c r="A159" s="8">
        <f t="shared" si="17"/>
        <v>3200000</v>
      </c>
      <c r="B159" s="9">
        <f t="shared" si="18"/>
        <v>5440</v>
      </c>
      <c r="C159" s="10">
        <f t="shared" si="21"/>
        <v>13199.999999999998</v>
      </c>
      <c r="D159" s="26">
        <f t="shared" si="20"/>
        <v>7759.9999999999982</v>
      </c>
      <c r="E159" s="9">
        <f t="shared" si="14"/>
        <v>1206400</v>
      </c>
      <c r="F159" s="10">
        <f t="shared" si="22"/>
        <v>4228.7999999999993</v>
      </c>
      <c r="G159" s="22">
        <f t="shared" si="15"/>
        <v>-1211.2000000000007</v>
      </c>
    </row>
    <row r="160" spans="1:7" x14ac:dyDescent="0.35">
      <c r="A160" s="8">
        <f t="shared" si="17"/>
        <v>3225000</v>
      </c>
      <c r="B160" s="9">
        <f t="shared" si="18"/>
        <v>5482.5</v>
      </c>
      <c r="C160" s="10">
        <f t="shared" si="21"/>
        <v>13312.499999999998</v>
      </c>
      <c r="D160" s="26">
        <f t="shared" ref="D160:D191" si="23">C160-B160</f>
        <v>7829.9999999999982</v>
      </c>
      <c r="E160" s="9">
        <f t="shared" si="14"/>
        <v>1215825</v>
      </c>
      <c r="F160" s="10">
        <f t="shared" si="22"/>
        <v>4271.2124999999996</v>
      </c>
      <c r="G160" s="22">
        <f t="shared" si="15"/>
        <v>-1211.2875000000004</v>
      </c>
    </row>
    <row r="161" spans="1:7" x14ac:dyDescent="0.35">
      <c r="A161" s="8">
        <f t="shared" si="17"/>
        <v>3250000</v>
      </c>
      <c r="B161" s="9">
        <f t="shared" si="18"/>
        <v>5525</v>
      </c>
      <c r="C161" s="10">
        <f t="shared" si="21"/>
        <v>13424.999999999998</v>
      </c>
      <c r="D161" s="26">
        <f t="shared" si="23"/>
        <v>7899.9999999999982</v>
      </c>
      <c r="E161" s="9">
        <f t="shared" ref="E161:E224" si="24">A161*0.377</f>
        <v>1225250</v>
      </c>
      <c r="F161" s="10">
        <f t="shared" si="22"/>
        <v>4313.625</v>
      </c>
      <c r="G161" s="22">
        <f t="shared" ref="G161:G224" si="25">F161-B161</f>
        <v>-1211.375</v>
      </c>
    </row>
    <row r="162" spans="1:7" x14ac:dyDescent="0.35">
      <c r="A162" s="8">
        <f t="shared" si="17"/>
        <v>3275000</v>
      </c>
      <c r="B162" s="9">
        <f t="shared" si="18"/>
        <v>5567.5</v>
      </c>
      <c r="C162" s="10">
        <f t="shared" si="21"/>
        <v>13537.499999999998</v>
      </c>
      <c r="D162" s="26">
        <f t="shared" si="23"/>
        <v>7969.9999999999982</v>
      </c>
      <c r="E162" s="9">
        <f t="shared" si="24"/>
        <v>1234675</v>
      </c>
      <c r="F162" s="10">
        <f t="shared" si="22"/>
        <v>4356.0375000000004</v>
      </c>
      <c r="G162" s="22">
        <f t="shared" si="25"/>
        <v>-1211.4624999999996</v>
      </c>
    </row>
    <row r="163" spans="1:7" x14ac:dyDescent="0.35">
      <c r="A163" s="8">
        <f t="shared" ref="A163:A226" si="26">A162+25000</f>
        <v>3300000</v>
      </c>
      <c r="B163" s="9">
        <f t="shared" si="18"/>
        <v>5610</v>
      </c>
      <c r="C163" s="10">
        <f t="shared" si="21"/>
        <v>13649.999999999998</v>
      </c>
      <c r="D163" s="26">
        <f t="shared" si="23"/>
        <v>8039.9999999999982</v>
      </c>
      <c r="E163" s="9">
        <f t="shared" si="24"/>
        <v>1244100</v>
      </c>
      <c r="F163" s="10">
        <f t="shared" si="22"/>
        <v>4398.45</v>
      </c>
      <c r="G163" s="22">
        <f t="shared" si="25"/>
        <v>-1211.5500000000002</v>
      </c>
    </row>
    <row r="164" spans="1:7" x14ac:dyDescent="0.35">
      <c r="A164" s="8">
        <f t="shared" si="26"/>
        <v>3325000</v>
      </c>
      <c r="B164" s="9">
        <f t="shared" si="18"/>
        <v>5652.5</v>
      </c>
      <c r="C164" s="10">
        <f t="shared" si="21"/>
        <v>13762.499999999998</v>
      </c>
      <c r="D164" s="26">
        <f t="shared" si="23"/>
        <v>8109.9999999999982</v>
      </c>
      <c r="E164" s="9">
        <f t="shared" si="24"/>
        <v>1253525</v>
      </c>
      <c r="F164" s="10">
        <f t="shared" si="22"/>
        <v>4440.8624999999993</v>
      </c>
      <c r="G164" s="22">
        <f t="shared" si="25"/>
        <v>-1211.6375000000007</v>
      </c>
    </row>
    <row r="165" spans="1:7" x14ac:dyDescent="0.35">
      <c r="A165" s="8">
        <f t="shared" si="26"/>
        <v>3350000</v>
      </c>
      <c r="B165" s="9">
        <f t="shared" si="18"/>
        <v>5695</v>
      </c>
      <c r="C165" s="10">
        <f t="shared" si="21"/>
        <v>13874.999999999998</v>
      </c>
      <c r="D165" s="26">
        <f t="shared" si="23"/>
        <v>8179.9999999999982</v>
      </c>
      <c r="E165" s="9">
        <f t="shared" si="24"/>
        <v>1262950</v>
      </c>
      <c r="F165" s="10">
        <f t="shared" si="22"/>
        <v>4483.2749999999996</v>
      </c>
      <c r="G165" s="22">
        <f t="shared" si="25"/>
        <v>-1211.7250000000004</v>
      </c>
    </row>
    <row r="166" spans="1:7" x14ac:dyDescent="0.35">
      <c r="A166" s="8">
        <f t="shared" si="26"/>
        <v>3375000</v>
      </c>
      <c r="B166" s="9">
        <f t="shared" si="18"/>
        <v>5737.5</v>
      </c>
      <c r="C166" s="10">
        <f t="shared" si="21"/>
        <v>13987.499999999998</v>
      </c>
      <c r="D166" s="26">
        <f t="shared" si="23"/>
        <v>8249.9999999999982</v>
      </c>
      <c r="E166" s="9">
        <f t="shared" si="24"/>
        <v>1272375</v>
      </c>
      <c r="F166" s="10">
        <f t="shared" si="22"/>
        <v>4525.6875</v>
      </c>
      <c r="G166" s="22">
        <f t="shared" si="25"/>
        <v>-1211.8125</v>
      </c>
    </row>
    <row r="167" spans="1:7" x14ac:dyDescent="0.35">
      <c r="A167" s="8">
        <f t="shared" si="26"/>
        <v>3400000</v>
      </c>
      <c r="B167" s="9">
        <f t="shared" si="18"/>
        <v>5780</v>
      </c>
      <c r="C167" s="10">
        <f t="shared" si="21"/>
        <v>14099.999999999998</v>
      </c>
      <c r="D167" s="26">
        <f t="shared" si="23"/>
        <v>8319.9999999999982</v>
      </c>
      <c r="E167" s="9">
        <f t="shared" si="24"/>
        <v>1281800</v>
      </c>
      <c r="F167" s="10">
        <f t="shared" si="22"/>
        <v>4568.1000000000004</v>
      </c>
      <c r="G167" s="22">
        <f t="shared" si="25"/>
        <v>-1211.8999999999996</v>
      </c>
    </row>
    <row r="168" spans="1:7" x14ac:dyDescent="0.35">
      <c r="A168" s="8">
        <f t="shared" si="26"/>
        <v>3425000</v>
      </c>
      <c r="B168" s="9">
        <f t="shared" si="18"/>
        <v>5822.5</v>
      </c>
      <c r="C168" s="10">
        <f t="shared" si="21"/>
        <v>14212.499999999998</v>
      </c>
      <c r="D168" s="26">
        <f t="shared" si="23"/>
        <v>8389.9999999999982</v>
      </c>
      <c r="E168" s="9">
        <f t="shared" si="24"/>
        <v>1291225</v>
      </c>
      <c r="F168" s="10">
        <f t="shared" si="22"/>
        <v>4610.5124999999998</v>
      </c>
      <c r="G168" s="22">
        <f t="shared" si="25"/>
        <v>-1211.9875000000002</v>
      </c>
    </row>
    <row r="169" spans="1:7" x14ac:dyDescent="0.35">
      <c r="A169" s="8">
        <f t="shared" si="26"/>
        <v>3450000</v>
      </c>
      <c r="B169" s="9">
        <f t="shared" si="18"/>
        <v>5865</v>
      </c>
      <c r="C169" s="10">
        <f t="shared" si="21"/>
        <v>14324.999999999998</v>
      </c>
      <c r="D169" s="26">
        <f t="shared" si="23"/>
        <v>8459.9999999999982</v>
      </c>
      <c r="E169" s="9">
        <f t="shared" si="24"/>
        <v>1300650</v>
      </c>
      <c r="F169" s="10">
        <f t="shared" si="22"/>
        <v>4652.9249999999993</v>
      </c>
      <c r="G169" s="22">
        <f t="shared" si="25"/>
        <v>-1212.0750000000007</v>
      </c>
    </row>
    <row r="170" spans="1:7" x14ac:dyDescent="0.35">
      <c r="A170" s="8">
        <f t="shared" si="26"/>
        <v>3475000</v>
      </c>
      <c r="B170" s="9">
        <f t="shared" si="18"/>
        <v>5907.5</v>
      </c>
      <c r="C170" s="10">
        <f t="shared" si="21"/>
        <v>14437.499999999998</v>
      </c>
      <c r="D170" s="26">
        <f t="shared" si="23"/>
        <v>8529.9999999999982</v>
      </c>
      <c r="E170" s="9">
        <f t="shared" si="24"/>
        <v>1310075</v>
      </c>
      <c r="F170" s="10">
        <f t="shared" si="22"/>
        <v>4695.3374999999996</v>
      </c>
      <c r="G170" s="22">
        <f t="shared" si="25"/>
        <v>-1212.1625000000004</v>
      </c>
    </row>
    <row r="171" spans="1:7" x14ac:dyDescent="0.35">
      <c r="A171" s="8">
        <f t="shared" si="26"/>
        <v>3500000</v>
      </c>
      <c r="B171" s="9">
        <f t="shared" si="18"/>
        <v>5950</v>
      </c>
      <c r="C171" s="10">
        <f t="shared" si="21"/>
        <v>14549.999999999998</v>
      </c>
      <c r="D171" s="26">
        <f t="shared" si="23"/>
        <v>8599.9999999999982</v>
      </c>
      <c r="E171" s="9">
        <f t="shared" si="24"/>
        <v>1319500</v>
      </c>
      <c r="F171" s="10">
        <f t="shared" si="22"/>
        <v>4737.75</v>
      </c>
      <c r="G171" s="22">
        <f t="shared" si="25"/>
        <v>-1212.25</v>
      </c>
    </row>
    <row r="172" spans="1:7" x14ac:dyDescent="0.35">
      <c r="A172" s="8">
        <f t="shared" si="26"/>
        <v>3525000</v>
      </c>
      <c r="B172" s="9">
        <f t="shared" si="18"/>
        <v>5992.5</v>
      </c>
      <c r="C172" s="10">
        <f t="shared" si="21"/>
        <v>14662.499999999998</v>
      </c>
      <c r="D172" s="26">
        <f t="shared" si="23"/>
        <v>8669.9999999999982</v>
      </c>
      <c r="E172" s="9">
        <f t="shared" si="24"/>
        <v>1328925</v>
      </c>
      <c r="F172" s="10">
        <f t="shared" si="22"/>
        <v>4780.1625000000004</v>
      </c>
      <c r="G172" s="22">
        <f t="shared" si="25"/>
        <v>-1212.3374999999996</v>
      </c>
    </row>
    <row r="173" spans="1:7" x14ac:dyDescent="0.35">
      <c r="A173" s="8">
        <f t="shared" si="26"/>
        <v>3550000</v>
      </c>
      <c r="B173" s="9">
        <f t="shared" ref="B173:B205" si="27">A173*0.0017</f>
        <v>6035</v>
      </c>
      <c r="C173" s="10">
        <f t="shared" si="21"/>
        <v>14774.999999999998</v>
      </c>
      <c r="D173" s="26">
        <f t="shared" si="23"/>
        <v>8739.9999999999982</v>
      </c>
      <c r="E173" s="9">
        <f t="shared" si="24"/>
        <v>1338350</v>
      </c>
      <c r="F173" s="10">
        <f t="shared" si="22"/>
        <v>4822.5749999999998</v>
      </c>
      <c r="G173" s="22">
        <f t="shared" si="25"/>
        <v>-1212.4250000000002</v>
      </c>
    </row>
    <row r="174" spans="1:7" x14ac:dyDescent="0.35">
      <c r="A174" s="8">
        <f t="shared" si="26"/>
        <v>3575000</v>
      </c>
      <c r="B174" s="9">
        <f t="shared" si="27"/>
        <v>6077.5</v>
      </c>
      <c r="C174" s="10">
        <f t="shared" si="21"/>
        <v>14887.499999999998</v>
      </c>
      <c r="D174" s="26">
        <f t="shared" si="23"/>
        <v>8809.9999999999982</v>
      </c>
      <c r="E174" s="9">
        <f t="shared" si="24"/>
        <v>1347775</v>
      </c>
      <c r="F174" s="10">
        <f t="shared" si="22"/>
        <v>4864.9874999999993</v>
      </c>
      <c r="G174" s="22">
        <f t="shared" si="25"/>
        <v>-1212.5125000000007</v>
      </c>
    </row>
    <row r="175" spans="1:7" x14ac:dyDescent="0.35">
      <c r="A175" s="8">
        <f t="shared" si="26"/>
        <v>3600000</v>
      </c>
      <c r="B175" s="9">
        <f t="shared" si="27"/>
        <v>6120</v>
      </c>
      <c r="C175" s="10">
        <f t="shared" si="21"/>
        <v>14999.999999999998</v>
      </c>
      <c r="D175" s="26">
        <f t="shared" si="23"/>
        <v>8879.9999999999982</v>
      </c>
      <c r="E175" s="9">
        <f t="shared" si="24"/>
        <v>1357200</v>
      </c>
      <c r="F175" s="10">
        <f t="shared" si="22"/>
        <v>4907.3999999999996</v>
      </c>
      <c r="G175" s="22">
        <f t="shared" si="25"/>
        <v>-1212.6000000000004</v>
      </c>
    </row>
    <row r="176" spans="1:7" x14ac:dyDescent="0.35">
      <c r="A176" s="8">
        <f t="shared" si="26"/>
        <v>3625000</v>
      </c>
      <c r="B176" s="9">
        <f t="shared" si="27"/>
        <v>6162.5</v>
      </c>
      <c r="C176" s="10">
        <f t="shared" si="21"/>
        <v>15112.499999999998</v>
      </c>
      <c r="D176" s="26">
        <f t="shared" si="23"/>
        <v>8949.9999999999982</v>
      </c>
      <c r="E176" s="9">
        <f t="shared" si="24"/>
        <v>1366625</v>
      </c>
      <c r="F176" s="10">
        <f t="shared" si="22"/>
        <v>4949.8125</v>
      </c>
      <c r="G176" s="22">
        <f t="shared" si="25"/>
        <v>-1212.6875</v>
      </c>
    </row>
    <row r="177" spans="1:7" x14ac:dyDescent="0.35">
      <c r="A177" s="8">
        <f t="shared" si="26"/>
        <v>3650000</v>
      </c>
      <c r="B177" s="9">
        <f t="shared" si="27"/>
        <v>6205</v>
      </c>
      <c r="C177" s="10">
        <f t="shared" si="21"/>
        <v>15224.999999999998</v>
      </c>
      <c r="D177" s="26">
        <f t="shared" si="23"/>
        <v>9019.9999999999982</v>
      </c>
      <c r="E177" s="9">
        <f t="shared" si="24"/>
        <v>1376050</v>
      </c>
      <c r="F177" s="10">
        <f t="shared" si="22"/>
        <v>4992.2250000000004</v>
      </c>
      <c r="G177" s="22">
        <f t="shared" si="25"/>
        <v>-1212.7749999999996</v>
      </c>
    </row>
    <row r="178" spans="1:7" x14ac:dyDescent="0.35">
      <c r="A178" s="8">
        <f t="shared" si="26"/>
        <v>3675000</v>
      </c>
      <c r="B178" s="9">
        <f t="shared" si="27"/>
        <v>6247.5</v>
      </c>
      <c r="C178" s="10">
        <f t="shared" si="21"/>
        <v>15337.499999999998</v>
      </c>
      <c r="D178" s="26">
        <f t="shared" si="23"/>
        <v>9089.9999999999982</v>
      </c>
      <c r="E178" s="9">
        <f t="shared" si="24"/>
        <v>1385475</v>
      </c>
      <c r="F178" s="10">
        <f t="shared" si="22"/>
        <v>5034.6374999999998</v>
      </c>
      <c r="G178" s="22">
        <f t="shared" si="25"/>
        <v>-1212.8625000000002</v>
      </c>
    </row>
    <row r="179" spans="1:7" x14ac:dyDescent="0.35">
      <c r="A179" s="8">
        <f t="shared" si="26"/>
        <v>3700000</v>
      </c>
      <c r="B179" s="9">
        <f t="shared" si="27"/>
        <v>6290</v>
      </c>
      <c r="C179" s="10">
        <f t="shared" si="21"/>
        <v>15449.999999999998</v>
      </c>
      <c r="D179" s="26">
        <f t="shared" si="23"/>
        <v>9159.9999999999982</v>
      </c>
      <c r="E179" s="9">
        <f t="shared" si="24"/>
        <v>1394900</v>
      </c>
      <c r="F179" s="10">
        <f t="shared" si="22"/>
        <v>5077.0499999999993</v>
      </c>
      <c r="G179" s="22">
        <f t="shared" si="25"/>
        <v>-1212.9500000000007</v>
      </c>
    </row>
    <row r="180" spans="1:7" x14ac:dyDescent="0.35">
      <c r="A180" s="8">
        <f t="shared" si="26"/>
        <v>3725000</v>
      </c>
      <c r="B180" s="9">
        <f t="shared" si="27"/>
        <v>6332.5</v>
      </c>
      <c r="C180" s="10">
        <f t="shared" ref="C180:C211" si="28">1050+(A180-500000)*0.0045</f>
        <v>15562.499999999998</v>
      </c>
      <c r="D180" s="26">
        <f t="shared" si="23"/>
        <v>9229.9999999999982</v>
      </c>
      <c r="E180" s="9">
        <f t="shared" si="24"/>
        <v>1404325</v>
      </c>
      <c r="F180" s="10">
        <f t="shared" si="22"/>
        <v>5119.4624999999996</v>
      </c>
      <c r="G180" s="22">
        <f t="shared" si="25"/>
        <v>-1213.0375000000004</v>
      </c>
    </row>
    <row r="181" spans="1:7" x14ac:dyDescent="0.35">
      <c r="A181" s="8">
        <f t="shared" si="26"/>
        <v>3750000</v>
      </c>
      <c r="B181" s="9">
        <f t="shared" si="27"/>
        <v>6375</v>
      </c>
      <c r="C181" s="10">
        <f t="shared" si="28"/>
        <v>15674.999999999998</v>
      </c>
      <c r="D181" s="26">
        <f t="shared" si="23"/>
        <v>9299.9999999999982</v>
      </c>
      <c r="E181" s="9">
        <f t="shared" si="24"/>
        <v>1413750</v>
      </c>
      <c r="F181" s="10">
        <f t="shared" si="22"/>
        <v>5161.875</v>
      </c>
      <c r="G181" s="22">
        <f t="shared" si="25"/>
        <v>-1213.125</v>
      </c>
    </row>
    <row r="182" spans="1:7" x14ac:dyDescent="0.35">
      <c r="A182" s="8">
        <f t="shared" si="26"/>
        <v>3775000</v>
      </c>
      <c r="B182" s="9">
        <f t="shared" si="27"/>
        <v>6417.5</v>
      </c>
      <c r="C182" s="10">
        <f t="shared" si="28"/>
        <v>15787.499999999998</v>
      </c>
      <c r="D182" s="26">
        <f t="shared" si="23"/>
        <v>9369.9999999999982</v>
      </c>
      <c r="E182" s="9">
        <f t="shared" si="24"/>
        <v>1423175</v>
      </c>
      <c r="F182" s="10">
        <f t="shared" si="22"/>
        <v>5204.2874999999995</v>
      </c>
      <c r="G182" s="22">
        <f t="shared" si="25"/>
        <v>-1213.2125000000005</v>
      </c>
    </row>
    <row r="183" spans="1:7" x14ac:dyDescent="0.35">
      <c r="A183" s="8">
        <f t="shared" si="26"/>
        <v>3800000</v>
      </c>
      <c r="B183" s="9">
        <f t="shared" si="27"/>
        <v>6460</v>
      </c>
      <c r="C183" s="10">
        <f t="shared" si="28"/>
        <v>15899.999999999998</v>
      </c>
      <c r="D183" s="26">
        <f t="shared" si="23"/>
        <v>9439.9999999999982</v>
      </c>
      <c r="E183" s="9">
        <f t="shared" si="24"/>
        <v>1432600</v>
      </c>
      <c r="F183" s="10">
        <f t="shared" si="22"/>
        <v>5246.7</v>
      </c>
      <c r="G183" s="22">
        <f t="shared" si="25"/>
        <v>-1213.3000000000002</v>
      </c>
    </row>
    <row r="184" spans="1:7" x14ac:dyDescent="0.35">
      <c r="A184" s="8">
        <f t="shared" si="26"/>
        <v>3825000</v>
      </c>
      <c r="B184" s="9">
        <f t="shared" si="27"/>
        <v>6502.5</v>
      </c>
      <c r="C184" s="10">
        <f t="shared" si="28"/>
        <v>16012.499999999998</v>
      </c>
      <c r="D184" s="26">
        <f t="shared" si="23"/>
        <v>9509.9999999999982</v>
      </c>
      <c r="E184" s="9">
        <f t="shared" si="24"/>
        <v>1442025</v>
      </c>
      <c r="F184" s="10">
        <f t="shared" si="22"/>
        <v>5289.1124999999993</v>
      </c>
      <c r="G184" s="22">
        <f t="shared" si="25"/>
        <v>-1213.3875000000007</v>
      </c>
    </row>
    <row r="185" spans="1:7" x14ac:dyDescent="0.35">
      <c r="A185" s="8">
        <f t="shared" si="26"/>
        <v>3850000</v>
      </c>
      <c r="B185" s="9">
        <f t="shared" si="27"/>
        <v>6545</v>
      </c>
      <c r="C185" s="10">
        <f t="shared" si="28"/>
        <v>16124.999999999998</v>
      </c>
      <c r="D185" s="26">
        <f t="shared" si="23"/>
        <v>9579.9999999999982</v>
      </c>
      <c r="E185" s="9">
        <f t="shared" si="24"/>
        <v>1451450</v>
      </c>
      <c r="F185" s="10">
        <f t="shared" si="22"/>
        <v>5331.5249999999996</v>
      </c>
      <c r="G185" s="22">
        <f t="shared" si="25"/>
        <v>-1213.4750000000004</v>
      </c>
    </row>
    <row r="186" spans="1:7" x14ac:dyDescent="0.35">
      <c r="A186" s="8">
        <f t="shared" si="26"/>
        <v>3875000</v>
      </c>
      <c r="B186" s="9">
        <f t="shared" si="27"/>
        <v>6587.5</v>
      </c>
      <c r="C186" s="10">
        <f t="shared" si="28"/>
        <v>16237.499999999998</v>
      </c>
      <c r="D186" s="26">
        <f t="shared" si="23"/>
        <v>9649.9999999999982</v>
      </c>
      <c r="E186" s="9">
        <f t="shared" si="24"/>
        <v>1460875</v>
      </c>
      <c r="F186" s="10">
        <f t="shared" si="22"/>
        <v>5373.9375</v>
      </c>
      <c r="G186" s="22">
        <f t="shared" si="25"/>
        <v>-1213.5625</v>
      </c>
    </row>
    <row r="187" spans="1:7" x14ac:dyDescent="0.35">
      <c r="A187" s="8">
        <f t="shared" si="26"/>
        <v>3900000</v>
      </c>
      <c r="B187" s="9">
        <f t="shared" si="27"/>
        <v>6630</v>
      </c>
      <c r="C187" s="10">
        <f t="shared" si="28"/>
        <v>16349.999999999998</v>
      </c>
      <c r="D187" s="26">
        <f t="shared" si="23"/>
        <v>9719.9999999999982</v>
      </c>
      <c r="E187" s="9">
        <f t="shared" si="24"/>
        <v>1470300</v>
      </c>
      <c r="F187" s="10">
        <f t="shared" si="22"/>
        <v>5416.3499999999995</v>
      </c>
      <c r="G187" s="22">
        <f t="shared" si="25"/>
        <v>-1213.6500000000005</v>
      </c>
    </row>
    <row r="188" spans="1:7" x14ac:dyDescent="0.35">
      <c r="A188" s="8">
        <f t="shared" si="26"/>
        <v>3925000</v>
      </c>
      <c r="B188" s="9">
        <f t="shared" si="27"/>
        <v>6672.5</v>
      </c>
      <c r="C188" s="10">
        <f t="shared" si="28"/>
        <v>16462.5</v>
      </c>
      <c r="D188" s="26">
        <f t="shared" si="23"/>
        <v>9790</v>
      </c>
      <c r="E188" s="9">
        <f t="shared" si="24"/>
        <v>1479725</v>
      </c>
      <c r="F188" s="10">
        <f t="shared" si="22"/>
        <v>5458.7624999999998</v>
      </c>
      <c r="G188" s="22">
        <f t="shared" si="25"/>
        <v>-1213.7375000000002</v>
      </c>
    </row>
    <row r="189" spans="1:7" x14ac:dyDescent="0.35">
      <c r="A189" s="8">
        <f t="shared" si="26"/>
        <v>3950000</v>
      </c>
      <c r="B189" s="9">
        <f t="shared" si="27"/>
        <v>6715</v>
      </c>
      <c r="C189" s="10">
        <f t="shared" si="28"/>
        <v>16575</v>
      </c>
      <c r="D189" s="26">
        <f t="shared" si="23"/>
        <v>9860</v>
      </c>
      <c r="E189" s="9">
        <f t="shared" si="24"/>
        <v>1489150</v>
      </c>
      <c r="F189" s="10">
        <f t="shared" si="22"/>
        <v>5501.1749999999993</v>
      </c>
      <c r="G189" s="22">
        <f t="shared" si="25"/>
        <v>-1213.8250000000007</v>
      </c>
    </row>
    <row r="190" spans="1:7" x14ac:dyDescent="0.35">
      <c r="A190" s="8">
        <f t="shared" si="26"/>
        <v>3975000</v>
      </c>
      <c r="B190" s="9">
        <f t="shared" si="27"/>
        <v>6757.5</v>
      </c>
      <c r="C190" s="10">
        <f t="shared" si="28"/>
        <v>16687.5</v>
      </c>
      <c r="D190" s="26">
        <f t="shared" si="23"/>
        <v>9930</v>
      </c>
      <c r="E190" s="9">
        <f t="shared" si="24"/>
        <v>1498575</v>
      </c>
      <c r="F190" s="10">
        <f t="shared" si="22"/>
        <v>5543.5874999999996</v>
      </c>
      <c r="G190" s="22">
        <f t="shared" si="25"/>
        <v>-1213.9125000000004</v>
      </c>
    </row>
    <row r="191" spans="1:7" x14ac:dyDescent="0.35">
      <c r="A191" s="8">
        <f t="shared" si="26"/>
        <v>4000000</v>
      </c>
      <c r="B191" s="9">
        <f t="shared" si="27"/>
        <v>6800</v>
      </c>
      <c r="C191" s="10">
        <f t="shared" si="28"/>
        <v>16800</v>
      </c>
      <c r="D191" s="26">
        <f t="shared" si="23"/>
        <v>10000</v>
      </c>
      <c r="E191" s="9">
        <f t="shared" si="24"/>
        <v>1508000</v>
      </c>
      <c r="F191" s="10">
        <f t="shared" si="22"/>
        <v>5586</v>
      </c>
      <c r="G191" s="22">
        <f t="shared" si="25"/>
        <v>-1214</v>
      </c>
    </row>
    <row r="192" spans="1:7" x14ac:dyDescent="0.35">
      <c r="A192" s="8">
        <f t="shared" si="26"/>
        <v>4025000</v>
      </c>
      <c r="B192" s="9">
        <f t="shared" si="27"/>
        <v>6842.5</v>
      </c>
      <c r="C192" s="10">
        <f t="shared" si="28"/>
        <v>16912.5</v>
      </c>
      <c r="D192" s="26">
        <f t="shared" ref="D192:D223" si="29">C192-B192</f>
        <v>10070</v>
      </c>
      <c r="E192" s="9">
        <f t="shared" si="24"/>
        <v>1517425</v>
      </c>
      <c r="F192" s="10">
        <f t="shared" si="22"/>
        <v>5628.4124999999995</v>
      </c>
      <c r="G192" s="22">
        <f t="shared" si="25"/>
        <v>-1214.0875000000005</v>
      </c>
    </row>
    <row r="193" spans="1:7" x14ac:dyDescent="0.35">
      <c r="A193" s="8">
        <f t="shared" si="26"/>
        <v>4050000</v>
      </c>
      <c r="B193" s="9">
        <f t="shared" si="27"/>
        <v>6885</v>
      </c>
      <c r="C193" s="10">
        <f t="shared" si="28"/>
        <v>17025</v>
      </c>
      <c r="D193" s="26">
        <f t="shared" si="29"/>
        <v>10140</v>
      </c>
      <c r="E193" s="9">
        <f t="shared" si="24"/>
        <v>1526850</v>
      </c>
      <c r="F193" s="10">
        <f t="shared" si="22"/>
        <v>5670.8249999999998</v>
      </c>
      <c r="G193" s="22">
        <f t="shared" si="25"/>
        <v>-1214.1750000000002</v>
      </c>
    </row>
    <row r="194" spans="1:7" x14ac:dyDescent="0.35">
      <c r="A194" s="8">
        <f t="shared" si="26"/>
        <v>4075000</v>
      </c>
      <c r="B194" s="9">
        <f t="shared" si="27"/>
        <v>6927.5</v>
      </c>
      <c r="C194" s="10">
        <f t="shared" si="28"/>
        <v>17137.5</v>
      </c>
      <c r="D194" s="26">
        <f t="shared" si="29"/>
        <v>10210</v>
      </c>
      <c r="E194" s="9">
        <f t="shared" si="24"/>
        <v>1536275</v>
      </c>
      <c r="F194" s="10">
        <f t="shared" si="22"/>
        <v>5713.2374999999993</v>
      </c>
      <c r="G194" s="22">
        <f t="shared" si="25"/>
        <v>-1214.2625000000007</v>
      </c>
    </row>
    <row r="195" spans="1:7" x14ac:dyDescent="0.35">
      <c r="A195" s="8">
        <f t="shared" si="26"/>
        <v>4100000</v>
      </c>
      <c r="B195" s="9">
        <f t="shared" si="27"/>
        <v>6970</v>
      </c>
      <c r="C195" s="10">
        <f t="shared" si="28"/>
        <v>17250</v>
      </c>
      <c r="D195" s="26">
        <f t="shared" si="29"/>
        <v>10280</v>
      </c>
      <c r="E195" s="9">
        <f t="shared" si="24"/>
        <v>1545700</v>
      </c>
      <c r="F195" s="10">
        <f t="shared" si="22"/>
        <v>5755.65</v>
      </c>
      <c r="G195" s="22">
        <f t="shared" si="25"/>
        <v>-1214.3500000000004</v>
      </c>
    </row>
    <row r="196" spans="1:7" x14ac:dyDescent="0.35">
      <c r="A196" s="8">
        <f t="shared" si="26"/>
        <v>4125000</v>
      </c>
      <c r="B196" s="9">
        <f t="shared" si="27"/>
        <v>7012.5</v>
      </c>
      <c r="C196" s="10">
        <f t="shared" si="28"/>
        <v>17362.5</v>
      </c>
      <c r="D196" s="26">
        <f t="shared" si="29"/>
        <v>10350</v>
      </c>
      <c r="E196" s="9">
        <f t="shared" si="24"/>
        <v>1555125</v>
      </c>
      <c r="F196" s="10">
        <f t="shared" si="22"/>
        <v>5798.0625</v>
      </c>
      <c r="G196" s="22">
        <f t="shared" si="25"/>
        <v>-1214.4375</v>
      </c>
    </row>
    <row r="197" spans="1:7" x14ac:dyDescent="0.35">
      <c r="A197" s="8">
        <f t="shared" si="26"/>
        <v>4150000</v>
      </c>
      <c r="B197" s="9">
        <f t="shared" si="27"/>
        <v>7055</v>
      </c>
      <c r="C197" s="10">
        <f t="shared" si="28"/>
        <v>17475</v>
      </c>
      <c r="D197" s="26">
        <f t="shared" si="29"/>
        <v>10420</v>
      </c>
      <c r="E197" s="9">
        <f t="shared" si="24"/>
        <v>1564550</v>
      </c>
      <c r="F197" s="10">
        <f t="shared" si="22"/>
        <v>5840.4749999999995</v>
      </c>
      <c r="G197" s="22">
        <f>F197-B197</f>
        <v>-1214.5250000000005</v>
      </c>
    </row>
    <row r="198" spans="1:7" x14ac:dyDescent="0.35">
      <c r="A198" s="8">
        <f t="shared" si="26"/>
        <v>4175000</v>
      </c>
      <c r="B198" s="9">
        <f t="shared" si="27"/>
        <v>7097.5</v>
      </c>
      <c r="C198" s="10">
        <f t="shared" si="28"/>
        <v>17587.5</v>
      </c>
      <c r="D198" s="26">
        <f t="shared" si="29"/>
        <v>10490</v>
      </c>
      <c r="E198" s="9">
        <f t="shared" si="24"/>
        <v>1573975</v>
      </c>
      <c r="F198" s="10">
        <f t="shared" si="22"/>
        <v>5882.8874999999998</v>
      </c>
      <c r="G198" s="22">
        <f t="shared" si="25"/>
        <v>-1214.6125000000002</v>
      </c>
    </row>
    <row r="199" spans="1:7" x14ac:dyDescent="0.35">
      <c r="A199" s="8">
        <f t="shared" si="26"/>
        <v>4200000</v>
      </c>
      <c r="B199" s="9">
        <f t="shared" si="27"/>
        <v>7140</v>
      </c>
      <c r="C199" s="10">
        <f t="shared" si="28"/>
        <v>17700</v>
      </c>
      <c r="D199" s="26">
        <f t="shared" si="29"/>
        <v>10560</v>
      </c>
      <c r="E199" s="9">
        <f t="shared" si="24"/>
        <v>1583400</v>
      </c>
      <c r="F199" s="10">
        <f t="shared" si="22"/>
        <v>5925.2999999999993</v>
      </c>
      <c r="G199" s="22">
        <f t="shared" si="25"/>
        <v>-1214.7000000000007</v>
      </c>
    </row>
    <row r="200" spans="1:7" x14ac:dyDescent="0.35">
      <c r="A200" s="8">
        <f t="shared" si="26"/>
        <v>4225000</v>
      </c>
      <c r="B200" s="9">
        <f t="shared" si="27"/>
        <v>7182.5</v>
      </c>
      <c r="C200" s="10">
        <f t="shared" si="28"/>
        <v>17812.5</v>
      </c>
      <c r="D200" s="26">
        <f t="shared" si="29"/>
        <v>10630</v>
      </c>
      <c r="E200" s="9">
        <f t="shared" si="24"/>
        <v>1592825</v>
      </c>
      <c r="F200" s="10">
        <f t="shared" si="22"/>
        <v>5967.7124999999996</v>
      </c>
      <c r="G200" s="22">
        <f t="shared" si="25"/>
        <v>-1214.7875000000004</v>
      </c>
    </row>
    <row r="201" spans="1:7" x14ac:dyDescent="0.35">
      <c r="A201" s="8">
        <f t="shared" si="26"/>
        <v>4250000</v>
      </c>
      <c r="B201" s="9">
        <f t="shared" si="27"/>
        <v>7225</v>
      </c>
      <c r="C201" s="10">
        <f t="shared" si="28"/>
        <v>17925</v>
      </c>
      <c r="D201" s="26">
        <f t="shared" si="29"/>
        <v>10700</v>
      </c>
      <c r="E201" s="9">
        <f t="shared" si="24"/>
        <v>1602250</v>
      </c>
      <c r="F201" s="10">
        <f t="shared" si="22"/>
        <v>6010.125</v>
      </c>
      <c r="G201" s="22">
        <f t="shared" si="25"/>
        <v>-1214.875</v>
      </c>
    </row>
    <row r="202" spans="1:7" x14ac:dyDescent="0.35">
      <c r="A202" s="8">
        <f t="shared" si="26"/>
        <v>4275000</v>
      </c>
      <c r="B202" s="9">
        <f t="shared" si="27"/>
        <v>7267.5</v>
      </c>
      <c r="C202" s="10">
        <f t="shared" si="28"/>
        <v>18037.5</v>
      </c>
      <c r="D202" s="26">
        <f t="shared" si="29"/>
        <v>10770</v>
      </c>
      <c r="E202" s="9">
        <f t="shared" si="24"/>
        <v>1611675</v>
      </c>
      <c r="F202" s="10">
        <f t="shared" si="22"/>
        <v>6052.5374999999995</v>
      </c>
      <c r="G202" s="22">
        <f t="shared" si="25"/>
        <v>-1214.9625000000005</v>
      </c>
    </row>
    <row r="203" spans="1:7" x14ac:dyDescent="0.35">
      <c r="A203" s="8">
        <f t="shared" si="26"/>
        <v>4300000</v>
      </c>
      <c r="B203" s="9">
        <f t="shared" si="27"/>
        <v>7310</v>
      </c>
      <c r="C203" s="10">
        <f t="shared" si="28"/>
        <v>18150</v>
      </c>
      <c r="D203" s="26">
        <f t="shared" si="29"/>
        <v>10840</v>
      </c>
      <c r="E203" s="9">
        <f t="shared" si="24"/>
        <v>1621100</v>
      </c>
      <c r="F203" s="10">
        <f t="shared" si="22"/>
        <v>6094.95</v>
      </c>
      <c r="G203" s="22">
        <f t="shared" si="25"/>
        <v>-1215.0500000000002</v>
      </c>
    </row>
    <row r="204" spans="1:7" x14ac:dyDescent="0.35">
      <c r="A204" s="8">
        <f t="shared" si="26"/>
        <v>4325000</v>
      </c>
      <c r="B204" s="9">
        <f t="shared" si="27"/>
        <v>7352.5</v>
      </c>
      <c r="C204" s="10">
        <f t="shared" si="28"/>
        <v>18262.5</v>
      </c>
      <c r="D204" s="26">
        <f t="shared" si="29"/>
        <v>10910</v>
      </c>
      <c r="E204" s="9">
        <f t="shared" si="24"/>
        <v>1630525</v>
      </c>
      <c r="F204" s="10">
        <f t="shared" si="22"/>
        <v>6137.3624999999993</v>
      </c>
      <c r="G204" s="22">
        <f t="shared" si="25"/>
        <v>-1215.1375000000007</v>
      </c>
    </row>
    <row r="205" spans="1:7" x14ac:dyDescent="0.35">
      <c r="A205" s="8">
        <f t="shared" si="26"/>
        <v>4350000</v>
      </c>
      <c r="B205" s="9">
        <f t="shared" si="27"/>
        <v>7395</v>
      </c>
      <c r="C205" s="10">
        <f t="shared" si="28"/>
        <v>18375</v>
      </c>
      <c r="D205" s="26">
        <f t="shared" si="29"/>
        <v>10980</v>
      </c>
      <c r="E205" s="9">
        <f t="shared" si="24"/>
        <v>1639950</v>
      </c>
      <c r="F205" s="10">
        <f t="shared" si="22"/>
        <v>6179.7749999999996</v>
      </c>
      <c r="G205" s="22">
        <f t="shared" si="25"/>
        <v>-1215.2250000000004</v>
      </c>
    </row>
    <row r="206" spans="1:7" x14ac:dyDescent="0.35">
      <c r="A206" s="8">
        <f t="shared" si="26"/>
        <v>4375000</v>
      </c>
      <c r="B206" s="9">
        <f t="shared" ref="B206:B216" si="30">A206*0.0017</f>
        <v>7437.5</v>
      </c>
      <c r="C206" s="10">
        <f t="shared" si="28"/>
        <v>18487.5</v>
      </c>
      <c r="D206" s="26">
        <f t="shared" si="29"/>
        <v>11050</v>
      </c>
      <c r="E206" s="9">
        <f t="shared" si="24"/>
        <v>1649375</v>
      </c>
      <c r="F206" s="10">
        <f t="shared" si="22"/>
        <v>6222.1875</v>
      </c>
      <c r="G206" s="22">
        <f t="shared" si="25"/>
        <v>-1215.3125</v>
      </c>
    </row>
    <row r="207" spans="1:7" x14ac:dyDescent="0.35">
      <c r="A207" s="8">
        <f t="shared" si="26"/>
        <v>4400000</v>
      </c>
      <c r="B207" s="9">
        <f t="shared" si="30"/>
        <v>7480</v>
      </c>
      <c r="C207" s="10">
        <f t="shared" si="28"/>
        <v>18600</v>
      </c>
      <c r="D207" s="26">
        <f t="shared" si="29"/>
        <v>11120</v>
      </c>
      <c r="E207" s="9">
        <f t="shared" si="24"/>
        <v>1658800</v>
      </c>
      <c r="F207" s="10">
        <f t="shared" si="22"/>
        <v>6264.5999999999995</v>
      </c>
      <c r="G207" s="22">
        <f t="shared" si="25"/>
        <v>-1215.4000000000005</v>
      </c>
    </row>
    <row r="208" spans="1:7" x14ac:dyDescent="0.35">
      <c r="A208" s="8">
        <f t="shared" si="26"/>
        <v>4425000</v>
      </c>
      <c r="B208" s="9">
        <f t="shared" si="30"/>
        <v>7522.5</v>
      </c>
      <c r="C208" s="10">
        <f t="shared" si="28"/>
        <v>18712.5</v>
      </c>
      <c r="D208" s="26">
        <f t="shared" si="29"/>
        <v>11190</v>
      </c>
      <c r="E208" s="9">
        <f t="shared" si="24"/>
        <v>1668225</v>
      </c>
      <c r="F208" s="10">
        <f t="shared" si="22"/>
        <v>6307.0124999999998</v>
      </c>
      <c r="G208" s="22">
        <f t="shared" si="25"/>
        <v>-1215.4875000000002</v>
      </c>
    </row>
    <row r="209" spans="1:7" x14ac:dyDescent="0.35">
      <c r="A209" s="8">
        <f t="shared" si="26"/>
        <v>4450000</v>
      </c>
      <c r="B209" s="9">
        <f t="shared" si="30"/>
        <v>7565</v>
      </c>
      <c r="C209" s="10">
        <f t="shared" si="28"/>
        <v>18825</v>
      </c>
      <c r="D209" s="26">
        <f t="shared" si="29"/>
        <v>11260</v>
      </c>
      <c r="E209" s="9">
        <f t="shared" si="24"/>
        <v>1677650</v>
      </c>
      <c r="F209" s="10">
        <f t="shared" si="22"/>
        <v>6349.4249999999993</v>
      </c>
      <c r="G209" s="22">
        <f t="shared" si="25"/>
        <v>-1215.5750000000007</v>
      </c>
    </row>
    <row r="210" spans="1:7" x14ac:dyDescent="0.35">
      <c r="A210" s="8">
        <f t="shared" si="26"/>
        <v>4475000</v>
      </c>
      <c r="B210" s="9">
        <f t="shared" si="30"/>
        <v>7607.5</v>
      </c>
      <c r="C210" s="10">
        <f t="shared" si="28"/>
        <v>18937.5</v>
      </c>
      <c r="D210" s="26">
        <f t="shared" si="29"/>
        <v>11330</v>
      </c>
      <c r="E210" s="9">
        <f t="shared" si="24"/>
        <v>1687075</v>
      </c>
      <c r="F210" s="10">
        <f t="shared" si="22"/>
        <v>6391.8374999999996</v>
      </c>
      <c r="G210" s="22">
        <f t="shared" si="25"/>
        <v>-1215.6625000000004</v>
      </c>
    </row>
    <row r="211" spans="1:7" x14ac:dyDescent="0.35">
      <c r="A211" s="8">
        <f t="shared" si="26"/>
        <v>4500000</v>
      </c>
      <c r="B211" s="9">
        <f t="shared" si="30"/>
        <v>7650</v>
      </c>
      <c r="C211" s="10">
        <f t="shared" si="28"/>
        <v>19050</v>
      </c>
      <c r="D211" s="26">
        <f t="shared" si="29"/>
        <v>11400</v>
      </c>
      <c r="E211" s="9">
        <f t="shared" si="24"/>
        <v>1696500</v>
      </c>
      <c r="F211" s="10">
        <f t="shared" si="22"/>
        <v>6434.25</v>
      </c>
      <c r="G211" s="22">
        <f t="shared" si="25"/>
        <v>-1215.75</v>
      </c>
    </row>
    <row r="212" spans="1:7" x14ac:dyDescent="0.35">
      <c r="A212" s="8">
        <f t="shared" si="26"/>
        <v>4525000</v>
      </c>
      <c r="B212" s="9">
        <f t="shared" si="30"/>
        <v>7692.5</v>
      </c>
      <c r="C212" s="10">
        <f t="shared" ref="C212:C230" si="31">1050+(A212-500000)*0.0045</f>
        <v>19162.5</v>
      </c>
      <c r="D212" s="26">
        <f t="shared" si="29"/>
        <v>11470</v>
      </c>
      <c r="E212" s="9">
        <f t="shared" si="24"/>
        <v>1705925</v>
      </c>
      <c r="F212" s="10">
        <f t="shared" si="22"/>
        <v>6476.6624999999995</v>
      </c>
      <c r="G212" s="22">
        <f t="shared" si="25"/>
        <v>-1215.8375000000005</v>
      </c>
    </row>
    <row r="213" spans="1:7" x14ac:dyDescent="0.35">
      <c r="A213" s="8">
        <f t="shared" si="26"/>
        <v>4550000</v>
      </c>
      <c r="B213" s="9">
        <f t="shared" si="30"/>
        <v>7735</v>
      </c>
      <c r="C213" s="10">
        <f t="shared" si="31"/>
        <v>19275</v>
      </c>
      <c r="D213" s="26">
        <f t="shared" si="29"/>
        <v>11540</v>
      </c>
      <c r="E213" s="9">
        <f t="shared" si="24"/>
        <v>1715350</v>
      </c>
      <c r="F213" s="10">
        <f t="shared" si="22"/>
        <v>6519.0749999999998</v>
      </c>
      <c r="G213" s="22">
        <f t="shared" si="25"/>
        <v>-1215.9250000000002</v>
      </c>
    </row>
    <row r="214" spans="1:7" x14ac:dyDescent="0.35">
      <c r="A214" s="8">
        <f t="shared" si="26"/>
        <v>4575000</v>
      </c>
      <c r="B214" s="9">
        <f t="shared" si="30"/>
        <v>7777.5</v>
      </c>
      <c r="C214" s="10">
        <f t="shared" si="31"/>
        <v>19387.5</v>
      </c>
      <c r="D214" s="26">
        <f t="shared" si="29"/>
        <v>11610</v>
      </c>
      <c r="E214" s="9">
        <f t="shared" si="24"/>
        <v>1724775</v>
      </c>
      <c r="F214" s="10">
        <f t="shared" ref="F214:F277" si="32">1050+(E214-500000)*0.0045</f>
        <v>6561.4874999999993</v>
      </c>
      <c r="G214" s="22">
        <f t="shared" si="25"/>
        <v>-1216.0125000000007</v>
      </c>
    </row>
    <row r="215" spans="1:7" x14ac:dyDescent="0.35">
      <c r="A215" s="8">
        <f t="shared" si="26"/>
        <v>4600000</v>
      </c>
      <c r="B215" s="9">
        <f t="shared" si="30"/>
        <v>7820</v>
      </c>
      <c r="C215" s="10">
        <f t="shared" si="31"/>
        <v>19500</v>
      </c>
      <c r="D215" s="26">
        <f t="shared" si="29"/>
        <v>11680</v>
      </c>
      <c r="E215" s="9">
        <f t="shared" si="24"/>
        <v>1734200</v>
      </c>
      <c r="F215" s="10">
        <f t="shared" si="32"/>
        <v>6603.9</v>
      </c>
      <c r="G215" s="22">
        <f t="shared" si="25"/>
        <v>-1216.1000000000004</v>
      </c>
    </row>
    <row r="216" spans="1:7" x14ac:dyDescent="0.35">
      <c r="A216" s="8">
        <f t="shared" si="26"/>
        <v>4625000</v>
      </c>
      <c r="B216" s="9">
        <f t="shared" si="30"/>
        <v>7862.5</v>
      </c>
      <c r="C216" s="10">
        <f t="shared" si="31"/>
        <v>19612.5</v>
      </c>
      <c r="D216" s="26">
        <f t="shared" si="29"/>
        <v>11750</v>
      </c>
      <c r="E216" s="9">
        <f t="shared" si="24"/>
        <v>1743625</v>
      </c>
      <c r="F216" s="10">
        <f t="shared" si="32"/>
        <v>6646.3125</v>
      </c>
      <c r="G216" s="22">
        <f t="shared" si="25"/>
        <v>-1216.1875</v>
      </c>
    </row>
    <row r="217" spans="1:7" x14ac:dyDescent="0.35">
      <c r="A217" s="8">
        <f t="shared" si="26"/>
        <v>4650000</v>
      </c>
      <c r="B217" s="9">
        <f t="shared" ref="B217:B231" si="33">A217*0.0017</f>
        <v>7905</v>
      </c>
      <c r="C217" s="10">
        <f t="shared" si="31"/>
        <v>19725</v>
      </c>
      <c r="D217" s="26">
        <f t="shared" si="29"/>
        <v>11820</v>
      </c>
      <c r="E217" s="9">
        <f t="shared" si="24"/>
        <v>1753050</v>
      </c>
      <c r="F217" s="10">
        <f t="shared" si="32"/>
        <v>6688.7249999999995</v>
      </c>
      <c r="G217" s="22">
        <f t="shared" si="25"/>
        <v>-1216.2750000000005</v>
      </c>
    </row>
    <row r="218" spans="1:7" x14ac:dyDescent="0.35">
      <c r="A218" s="8">
        <f t="shared" si="26"/>
        <v>4675000</v>
      </c>
      <c r="B218" s="9">
        <f t="shared" si="33"/>
        <v>7947.5</v>
      </c>
      <c r="C218" s="10">
        <f t="shared" si="31"/>
        <v>19837.5</v>
      </c>
      <c r="D218" s="26">
        <f t="shared" si="29"/>
        <v>11890</v>
      </c>
      <c r="E218" s="9">
        <f t="shared" si="24"/>
        <v>1762475</v>
      </c>
      <c r="F218" s="10">
        <f t="shared" si="32"/>
        <v>6731.1374999999998</v>
      </c>
      <c r="G218" s="22">
        <f t="shared" si="25"/>
        <v>-1216.3625000000002</v>
      </c>
    </row>
    <row r="219" spans="1:7" x14ac:dyDescent="0.35">
      <c r="A219" s="8">
        <f t="shared" si="26"/>
        <v>4700000</v>
      </c>
      <c r="B219" s="9">
        <f t="shared" si="33"/>
        <v>7990</v>
      </c>
      <c r="C219" s="10">
        <f t="shared" si="31"/>
        <v>19950</v>
      </c>
      <c r="D219" s="26">
        <f t="shared" si="29"/>
        <v>11960</v>
      </c>
      <c r="E219" s="9">
        <f t="shared" si="24"/>
        <v>1771900</v>
      </c>
      <c r="F219" s="10">
        <f t="shared" si="32"/>
        <v>6773.5499999999993</v>
      </c>
      <c r="G219" s="22">
        <f t="shared" si="25"/>
        <v>-1216.4500000000007</v>
      </c>
    </row>
    <row r="220" spans="1:7" x14ac:dyDescent="0.35">
      <c r="A220" s="8">
        <f t="shared" si="26"/>
        <v>4725000</v>
      </c>
      <c r="B220" s="9">
        <f t="shared" si="33"/>
        <v>8032.5</v>
      </c>
      <c r="C220" s="10">
        <f t="shared" si="31"/>
        <v>20062.5</v>
      </c>
      <c r="D220" s="26">
        <f t="shared" si="29"/>
        <v>12030</v>
      </c>
      <c r="E220" s="9">
        <f t="shared" si="24"/>
        <v>1781325</v>
      </c>
      <c r="F220" s="10">
        <f t="shared" si="32"/>
        <v>6815.9624999999996</v>
      </c>
      <c r="G220" s="22">
        <f t="shared" si="25"/>
        <v>-1216.5375000000004</v>
      </c>
    </row>
    <row r="221" spans="1:7" x14ac:dyDescent="0.35">
      <c r="A221" s="8">
        <f t="shared" si="26"/>
        <v>4750000</v>
      </c>
      <c r="B221" s="9">
        <f t="shared" si="33"/>
        <v>8075</v>
      </c>
      <c r="C221" s="10">
        <f t="shared" si="31"/>
        <v>20175</v>
      </c>
      <c r="D221" s="26">
        <f t="shared" si="29"/>
        <v>12100</v>
      </c>
      <c r="E221" s="9">
        <f t="shared" si="24"/>
        <v>1790750</v>
      </c>
      <c r="F221" s="10">
        <f t="shared" si="32"/>
        <v>6858.375</v>
      </c>
      <c r="G221" s="22">
        <f t="shared" si="25"/>
        <v>-1216.625</v>
      </c>
    </row>
    <row r="222" spans="1:7" x14ac:dyDescent="0.35">
      <c r="A222" s="8">
        <f t="shared" si="26"/>
        <v>4775000</v>
      </c>
      <c r="B222" s="9">
        <f t="shared" si="33"/>
        <v>8117.5</v>
      </c>
      <c r="C222" s="10">
        <f t="shared" si="31"/>
        <v>20287.5</v>
      </c>
      <c r="D222" s="26">
        <f t="shared" si="29"/>
        <v>12170</v>
      </c>
      <c r="E222" s="9">
        <f t="shared" si="24"/>
        <v>1800175</v>
      </c>
      <c r="F222" s="10">
        <f t="shared" si="32"/>
        <v>6900.7874999999995</v>
      </c>
      <c r="G222" s="22">
        <f t="shared" si="25"/>
        <v>-1216.7125000000005</v>
      </c>
    </row>
    <row r="223" spans="1:7" x14ac:dyDescent="0.35">
      <c r="A223" s="8">
        <f t="shared" si="26"/>
        <v>4800000</v>
      </c>
      <c r="B223" s="9">
        <f t="shared" si="33"/>
        <v>8160</v>
      </c>
      <c r="C223" s="10">
        <f t="shared" si="31"/>
        <v>20400</v>
      </c>
      <c r="D223" s="26">
        <f t="shared" si="29"/>
        <v>12240</v>
      </c>
      <c r="E223" s="9">
        <f t="shared" si="24"/>
        <v>1809600</v>
      </c>
      <c r="F223" s="10">
        <f t="shared" si="32"/>
        <v>6943.2</v>
      </c>
      <c r="G223" s="22">
        <f t="shared" si="25"/>
        <v>-1216.8000000000002</v>
      </c>
    </row>
    <row r="224" spans="1:7" x14ac:dyDescent="0.35">
      <c r="A224" s="8">
        <f t="shared" si="26"/>
        <v>4825000</v>
      </c>
      <c r="B224" s="9">
        <f t="shared" si="33"/>
        <v>8202.5</v>
      </c>
      <c r="C224" s="10">
        <f t="shared" si="31"/>
        <v>20512.5</v>
      </c>
      <c r="D224" s="26">
        <f t="shared" ref="D224:D255" si="34">C224-B224</f>
        <v>12310</v>
      </c>
      <c r="E224" s="9">
        <f t="shared" si="24"/>
        <v>1819025</v>
      </c>
      <c r="F224" s="10">
        <f t="shared" si="32"/>
        <v>6985.6124999999993</v>
      </c>
      <c r="G224" s="22">
        <f t="shared" si="25"/>
        <v>-1216.8875000000007</v>
      </c>
    </row>
    <row r="225" spans="1:7" x14ac:dyDescent="0.35">
      <c r="A225" s="8">
        <f t="shared" si="26"/>
        <v>4850000</v>
      </c>
      <c r="B225" s="9">
        <f t="shared" si="33"/>
        <v>8245</v>
      </c>
      <c r="C225" s="10">
        <f t="shared" si="31"/>
        <v>20625</v>
      </c>
      <c r="D225" s="26">
        <f t="shared" si="34"/>
        <v>12380</v>
      </c>
      <c r="E225" s="9">
        <f t="shared" ref="E225:E239" si="35">A225*0.377</f>
        <v>1828450</v>
      </c>
      <c r="F225" s="10">
        <f t="shared" si="32"/>
        <v>7028.0249999999996</v>
      </c>
      <c r="G225" s="22">
        <f t="shared" ref="G225:G239" si="36">F225-B225</f>
        <v>-1216.9750000000004</v>
      </c>
    </row>
    <row r="226" spans="1:7" x14ac:dyDescent="0.35">
      <c r="A226" s="8">
        <f t="shared" si="26"/>
        <v>4875000</v>
      </c>
      <c r="B226" s="9">
        <f t="shared" si="33"/>
        <v>8287.5</v>
      </c>
      <c r="C226" s="10">
        <f t="shared" si="31"/>
        <v>20737.5</v>
      </c>
      <c r="D226" s="26">
        <f t="shared" si="34"/>
        <v>12450</v>
      </c>
      <c r="E226" s="9">
        <f t="shared" si="35"/>
        <v>1837875</v>
      </c>
      <c r="F226" s="10">
        <f t="shared" si="32"/>
        <v>7070.4375</v>
      </c>
      <c r="G226" s="22">
        <f t="shared" si="36"/>
        <v>-1217.0625</v>
      </c>
    </row>
    <row r="227" spans="1:7" x14ac:dyDescent="0.35">
      <c r="A227" s="8">
        <f t="shared" ref="A227:A290" si="37">A226+25000</f>
        <v>4900000</v>
      </c>
      <c r="B227" s="9">
        <f t="shared" si="33"/>
        <v>8330</v>
      </c>
      <c r="C227" s="10">
        <f t="shared" si="31"/>
        <v>20850</v>
      </c>
      <c r="D227" s="26">
        <f t="shared" si="34"/>
        <v>12520</v>
      </c>
      <c r="E227" s="9">
        <f t="shared" si="35"/>
        <v>1847300</v>
      </c>
      <c r="F227" s="10">
        <f t="shared" si="32"/>
        <v>7112.8499999999995</v>
      </c>
      <c r="G227" s="22">
        <f t="shared" si="36"/>
        <v>-1217.1500000000005</v>
      </c>
    </row>
    <row r="228" spans="1:7" x14ac:dyDescent="0.35">
      <c r="A228" s="8">
        <f t="shared" si="37"/>
        <v>4925000</v>
      </c>
      <c r="B228" s="9">
        <f t="shared" si="33"/>
        <v>8372.5</v>
      </c>
      <c r="C228" s="10">
        <f t="shared" si="31"/>
        <v>20962.5</v>
      </c>
      <c r="D228" s="26">
        <f t="shared" si="34"/>
        <v>12590</v>
      </c>
      <c r="E228" s="9">
        <f t="shared" si="35"/>
        <v>1856725</v>
      </c>
      <c r="F228" s="10">
        <f t="shared" si="32"/>
        <v>7155.2624999999998</v>
      </c>
      <c r="G228" s="22">
        <f t="shared" si="36"/>
        <v>-1217.2375000000002</v>
      </c>
    </row>
    <row r="229" spans="1:7" x14ac:dyDescent="0.35">
      <c r="A229" s="8">
        <f t="shared" si="37"/>
        <v>4950000</v>
      </c>
      <c r="B229" s="9">
        <f t="shared" si="33"/>
        <v>8415</v>
      </c>
      <c r="C229" s="10">
        <f t="shared" si="31"/>
        <v>21075</v>
      </c>
      <c r="D229" s="26">
        <f t="shared" si="34"/>
        <v>12660</v>
      </c>
      <c r="E229" s="9">
        <f t="shared" si="35"/>
        <v>1866150</v>
      </c>
      <c r="F229" s="10">
        <f t="shared" si="32"/>
        <v>7197.6749999999993</v>
      </c>
      <c r="G229" s="22">
        <f t="shared" si="36"/>
        <v>-1217.3250000000007</v>
      </c>
    </row>
    <row r="230" spans="1:7" x14ac:dyDescent="0.35">
      <c r="A230" s="8">
        <f t="shared" si="37"/>
        <v>4975000</v>
      </c>
      <c r="B230" s="9">
        <f t="shared" si="33"/>
        <v>8457.5</v>
      </c>
      <c r="C230" s="10">
        <f t="shared" si="31"/>
        <v>21187.5</v>
      </c>
      <c r="D230" s="26">
        <f t="shared" si="34"/>
        <v>12730</v>
      </c>
      <c r="E230" s="9">
        <f t="shared" si="35"/>
        <v>1875575</v>
      </c>
      <c r="F230" s="10">
        <f t="shared" si="32"/>
        <v>7240.0874999999996</v>
      </c>
      <c r="G230" s="22">
        <f t="shared" si="36"/>
        <v>-1217.4125000000004</v>
      </c>
    </row>
    <row r="231" spans="1:7" x14ac:dyDescent="0.35">
      <c r="A231" s="8">
        <f t="shared" si="37"/>
        <v>5000000</v>
      </c>
      <c r="B231" s="9">
        <f t="shared" si="33"/>
        <v>8500</v>
      </c>
      <c r="C231" s="10">
        <f t="shared" ref="C231:C294" si="38">1050+(A231-500000)*0.0045</f>
        <v>21300</v>
      </c>
      <c r="D231" s="26">
        <f t="shared" ref="D231:D294" si="39">C231-B231</f>
        <v>12800</v>
      </c>
      <c r="E231" s="9">
        <f t="shared" si="35"/>
        <v>1885000</v>
      </c>
      <c r="F231" s="10">
        <f t="shared" si="32"/>
        <v>7282.4999999999991</v>
      </c>
      <c r="G231" s="22">
        <f t="shared" si="36"/>
        <v>-1217.5000000000009</v>
      </c>
    </row>
    <row r="232" spans="1:7" x14ac:dyDescent="0.35">
      <c r="A232" s="8">
        <f t="shared" si="37"/>
        <v>5025000</v>
      </c>
      <c r="B232" s="9">
        <f t="shared" ref="B232:B295" si="40">A232*0.0017</f>
        <v>8542.5</v>
      </c>
      <c r="C232" s="10">
        <f t="shared" si="38"/>
        <v>21412.5</v>
      </c>
      <c r="D232" s="26">
        <f t="shared" si="39"/>
        <v>12870</v>
      </c>
      <c r="E232" s="9">
        <f t="shared" si="35"/>
        <v>1894425</v>
      </c>
      <c r="F232" s="10">
        <f t="shared" si="32"/>
        <v>7324.9124999999995</v>
      </c>
      <c r="G232" s="22">
        <f t="shared" si="36"/>
        <v>-1217.5875000000005</v>
      </c>
    </row>
    <row r="233" spans="1:7" x14ac:dyDescent="0.35">
      <c r="A233" s="8">
        <f t="shared" si="37"/>
        <v>5050000</v>
      </c>
      <c r="B233" s="9">
        <f t="shared" si="40"/>
        <v>8585</v>
      </c>
      <c r="C233" s="10">
        <f t="shared" si="38"/>
        <v>21525</v>
      </c>
      <c r="D233" s="26">
        <f t="shared" si="39"/>
        <v>12940</v>
      </c>
      <c r="E233" s="9">
        <f t="shared" si="35"/>
        <v>1903850</v>
      </c>
      <c r="F233" s="10">
        <f t="shared" si="32"/>
        <v>7367.3249999999998</v>
      </c>
      <c r="G233" s="22">
        <f t="shared" si="36"/>
        <v>-1217.6750000000002</v>
      </c>
    </row>
    <row r="234" spans="1:7" x14ac:dyDescent="0.35">
      <c r="A234" s="8">
        <f t="shared" si="37"/>
        <v>5075000</v>
      </c>
      <c r="B234" s="9">
        <f t="shared" si="40"/>
        <v>8627.5</v>
      </c>
      <c r="C234" s="10">
        <f t="shared" si="38"/>
        <v>21637.5</v>
      </c>
      <c r="D234" s="26">
        <f t="shared" si="39"/>
        <v>13010</v>
      </c>
      <c r="E234" s="9">
        <f t="shared" si="35"/>
        <v>1913275</v>
      </c>
      <c r="F234" s="10">
        <f t="shared" si="32"/>
        <v>7409.7374999999993</v>
      </c>
      <c r="G234" s="22">
        <f t="shared" si="36"/>
        <v>-1217.7625000000007</v>
      </c>
    </row>
    <row r="235" spans="1:7" x14ac:dyDescent="0.35">
      <c r="A235" s="8">
        <f t="shared" si="37"/>
        <v>5100000</v>
      </c>
      <c r="B235" s="9">
        <f t="shared" si="40"/>
        <v>8670</v>
      </c>
      <c r="C235" s="10">
        <f t="shared" si="38"/>
        <v>21750</v>
      </c>
      <c r="D235" s="26">
        <f t="shared" si="39"/>
        <v>13080</v>
      </c>
      <c r="E235" s="9">
        <f t="shared" si="35"/>
        <v>1922700</v>
      </c>
      <c r="F235" s="10">
        <f t="shared" si="32"/>
        <v>7452.15</v>
      </c>
      <c r="G235" s="22">
        <f t="shared" si="36"/>
        <v>-1217.8500000000004</v>
      </c>
    </row>
    <row r="236" spans="1:7" x14ac:dyDescent="0.35">
      <c r="A236" s="8">
        <f t="shared" si="37"/>
        <v>5125000</v>
      </c>
      <c r="B236" s="9">
        <f t="shared" si="40"/>
        <v>8712.5</v>
      </c>
      <c r="C236" s="10">
        <f t="shared" si="38"/>
        <v>21862.5</v>
      </c>
      <c r="D236" s="26">
        <f t="shared" si="39"/>
        <v>13150</v>
      </c>
      <c r="E236" s="9">
        <f t="shared" si="35"/>
        <v>1932125</v>
      </c>
      <c r="F236" s="10">
        <f t="shared" si="32"/>
        <v>7494.5624999999991</v>
      </c>
      <c r="G236" s="22">
        <f t="shared" si="36"/>
        <v>-1217.9375000000009</v>
      </c>
    </row>
    <row r="237" spans="1:7" x14ac:dyDescent="0.35">
      <c r="A237" s="8">
        <f t="shared" si="37"/>
        <v>5150000</v>
      </c>
      <c r="B237" s="9">
        <f t="shared" si="40"/>
        <v>8755</v>
      </c>
      <c r="C237" s="10">
        <f t="shared" si="38"/>
        <v>21975</v>
      </c>
      <c r="D237" s="26">
        <f t="shared" si="39"/>
        <v>13220</v>
      </c>
      <c r="E237" s="9">
        <f t="shared" si="35"/>
        <v>1941550</v>
      </c>
      <c r="F237" s="10">
        <f t="shared" si="32"/>
        <v>7536.9749999999995</v>
      </c>
      <c r="G237" s="22">
        <f t="shared" si="36"/>
        <v>-1218.0250000000005</v>
      </c>
    </row>
    <row r="238" spans="1:7" x14ac:dyDescent="0.35">
      <c r="A238" s="8">
        <f t="shared" si="37"/>
        <v>5175000</v>
      </c>
      <c r="B238" s="9">
        <f t="shared" si="40"/>
        <v>8797.5</v>
      </c>
      <c r="C238" s="10">
        <f t="shared" si="38"/>
        <v>22087.5</v>
      </c>
      <c r="D238" s="26">
        <f t="shared" si="39"/>
        <v>13290</v>
      </c>
      <c r="E238" s="9">
        <f t="shared" si="35"/>
        <v>1950975</v>
      </c>
      <c r="F238" s="10">
        <f t="shared" si="32"/>
        <v>7579.3874999999998</v>
      </c>
      <c r="G238" s="22">
        <f t="shared" si="36"/>
        <v>-1218.1125000000002</v>
      </c>
    </row>
    <row r="239" spans="1:7" x14ac:dyDescent="0.35">
      <c r="A239" s="8">
        <f t="shared" si="37"/>
        <v>5200000</v>
      </c>
      <c r="B239" s="9">
        <f t="shared" si="40"/>
        <v>8840</v>
      </c>
      <c r="C239" s="10">
        <f t="shared" si="38"/>
        <v>22200</v>
      </c>
      <c r="D239" s="26">
        <f t="shared" si="39"/>
        <v>13360</v>
      </c>
      <c r="E239" s="9">
        <f t="shared" si="35"/>
        <v>1960400</v>
      </c>
      <c r="F239" s="10">
        <f t="shared" si="32"/>
        <v>7621.7999999999993</v>
      </c>
      <c r="G239" s="22">
        <f t="shared" si="36"/>
        <v>-1218.2000000000007</v>
      </c>
    </row>
    <row r="240" spans="1:7" x14ac:dyDescent="0.35">
      <c r="A240" s="8">
        <f t="shared" si="37"/>
        <v>5225000</v>
      </c>
      <c r="B240" s="9">
        <f t="shared" si="40"/>
        <v>8882.5</v>
      </c>
      <c r="C240" s="10">
        <f t="shared" si="38"/>
        <v>22312.5</v>
      </c>
      <c r="D240" s="26">
        <f t="shared" si="39"/>
        <v>13430</v>
      </c>
      <c r="E240" s="9">
        <f t="shared" ref="E240:E303" si="41">A240*0.377</f>
        <v>1969825</v>
      </c>
      <c r="F240" s="10">
        <f t="shared" si="32"/>
        <v>7664.2124999999996</v>
      </c>
      <c r="G240" s="22">
        <f t="shared" ref="G240:G303" si="42">F240-B240</f>
        <v>-1218.2875000000004</v>
      </c>
    </row>
    <row r="241" spans="1:7" x14ac:dyDescent="0.35">
      <c r="A241" s="8">
        <f t="shared" si="37"/>
        <v>5250000</v>
      </c>
      <c r="B241" s="9">
        <f t="shared" si="40"/>
        <v>8925</v>
      </c>
      <c r="C241" s="10">
        <f t="shared" si="38"/>
        <v>22425</v>
      </c>
      <c r="D241" s="26">
        <f t="shared" si="39"/>
        <v>13500</v>
      </c>
      <c r="E241" s="9">
        <f t="shared" si="41"/>
        <v>1979250</v>
      </c>
      <c r="F241" s="10">
        <f t="shared" si="32"/>
        <v>7706.6249999999991</v>
      </c>
      <c r="G241" s="22">
        <f t="shared" si="42"/>
        <v>-1218.3750000000009</v>
      </c>
    </row>
    <row r="242" spans="1:7" x14ac:dyDescent="0.35">
      <c r="A242" s="8">
        <f t="shared" si="37"/>
        <v>5275000</v>
      </c>
      <c r="B242" s="9">
        <f t="shared" si="40"/>
        <v>8967.5</v>
      </c>
      <c r="C242" s="10">
        <f t="shared" si="38"/>
        <v>22537.5</v>
      </c>
      <c r="D242" s="26">
        <f t="shared" si="39"/>
        <v>13570</v>
      </c>
      <c r="E242" s="9">
        <f t="shared" si="41"/>
        <v>1988675</v>
      </c>
      <c r="F242" s="10">
        <f t="shared" si="32"/>
        <v>7749.0374999999995</v>
      </c>
      <c r="G242" s="22">
        <f t="shared" si="42"/>
        <v>-1218.4625000000005</v>
      </c>
    </row>
    <row r="243" spans="1:7" x14ac:dyDescent="0.35">
      <c r="A243" s="8">
        <f t="shared" si="37"/>
        <v>5300000</v>
      </c>
      <c r="B243" s="9">
        <f t="shared" si="40"/>
        <v>9010</v>
      </c>
      <c r="C243" s="10">
        <f t="shared" si="38"/>
        <v>22650</v>
      </c>
      <c r="D243" s="26">
        <f t="shared" si="39"/>
        <v>13640</v>
      </c>
      <c r="E243" s="9">
        <f t="shared" si="41"/>
        <v>1998100</v>
      </c>
      <c r="F243" s="10">
        <f t="shared" si="32"/>
        <v>7791.45</v>
      </c>
      <c r="G243" s="22">
        <f t="shared" si="42"/>
        <v>-1218.5500000000002</v>
      </c>
    </row>
    <row r="244" spans="1:7" x14ac:dyDescent="0.35">
      <c r="A244" s="8">
        <f t="shared" si="37"/>
        <v>5325000</v>
      </c>
      <c r="B244" s="9">
        <f t="shared" si="40"/>
        <v>9052.5</v>
      </c>
      <c r="C244" s="10">
        <f t="shared" si="38"/>
        <v>22762.5</v>
      </c>
      <c r="D244" s="26">
        <f t="shared" si="39"/>
        <v>13710</v>
      </c>
      <c r="E244" s="9">
        <f t="shared" si="41"/>
        <v>2007525</v>
      </c>
      <c r="F244" s="10">
        <f t="shared" si="32"/>
        <v>7833.8624999999993</v>
      </c>
      <c r="G244" s="22">
        <f t="shared" si="42"/>
        <v>-1218.6375000000007</v>
      </c>
    </row>
    <row r="245" spans="1:7" x14ac:dyDescent="0.35">
      <c r="A245" s="8">
        <f t="shared" si="37"/>
        <v>5350000</v>
      </c>
      <c r="B245" s="9">
        <f t="shared" si="40"/>
        <v>9095</v>
      </c>
      <c r="C245" s="10">
        <f t="shared" si="38"/>
        <v>22875</v>
      </c>
      <c r="D245" s="26">
        <f t="shared" si="39"/>
        <v>13780</v>
      </c>
      <c r="E245" s="9">
        <f t="shared" si="41"/>
        <v>2016950</v>
      </c>
      <c r="F245" s="10">
        <f t="shared" si="32"/>
        <v>7876.2749999999996</v>
      </c>
      <c r="G245" s="22">
        <f t="shared" si="42"/>
        <v>-1218.7250000000004</v>
      </c>
    </row>
    <row r="246" spans="1:7" x14ac:dyDescent="0.35">
      <c r="A246" s="8">
        <f t="shared" si="37"/>
        <v>5375000</v>
      </c>
      <c r="B246" s="9">
        <f t="shared" si="40"/>
        <v>9137.5</v>
      </c>
      <c r="C246" s="10">
        <f t="shared" si="38"/>
        <v>22987.5</v>
      </c>
      <c r="D246" s="26">
        <f t="shared" si="39"/>
        <v>13850</v>
      </c>
      <c r="E246" s="9">
        <f t="shared" si="41"/>
        <v>2026375</v>
      </c>
      <c r="F246" s="10">
        <f t="shared" si="32"/>
        <v>7918.6874999999991</v>
      </c>
      <c r="G246" s="22">
        <f t="shared" si="42"/>
        <v>-1218.8125000000009</v>
      </c>
    </row>
    <row r="247" spans="1:7" x14ac:dyDescent="0.35">
      <c r="A247" s="8">
        <f t="shared" si="37"/>
        <v>5400000</v>
      </c>
      <c r="B247" s="9">
        <f t="shared" si="40"/>
        <v>9180</v>
      </c>
      <c r="C247" s="10">
        <f t="shared" si="38"/>
        <v>23100</v>
      </c>
      <c r="D247" s="26">
        <f t="shared" si="39"/>
        <v>13920</v>
      </c>
      <c r="E247" s="9">
        <f t="shared" si="41"/>
        <v>2035800</v>
      </c>
      <c r="F247" s="10">
        <f t="shared" si="32"/>
        <v>7961.0999999999995</v>
      </c>
      <c r="G247" s="22">
        <f t="shared" si="42"/>
        <v>-1218.9000000000005</v>
      </c>
    </row>
    <row r="248" spans="1:7" x14ac:dyDescent="0.35">
      <c r="A248" s="8">
        <f t="shared" si="37"/>
        <v>5425000</v>
      </c>
      <c r="B248" s="9">
        <f t="shared" si="40"/>
        <v>9222.5</v>
      </c>
      <c r="C248" s="10">
        <f t="shared" si="38"/>
        <v>23212.5</v>
      </c>
      <c r="D248" s="26">
        <f t="shared" si="39"/>
        <v>13990</v>
      </c>
      <c r="E248" s="9">
        <f t="shared" si="41"/>
        <v>2045225</v>
      </c>
      <c r="F248" s="10">
        <f t="shared" si="32"/>
        <v>8003.5124999999998</v>
      </c>
      <c r="G248" s="22">
        <f t="shared" si="42"/>
        <v>-1218.9875000000002</v>
      </c>
    </row>
    <row r="249" spans="1:7" x14ac:dyDescent="0.35">
      <c r="A249" s="8">
        <f t="shared" si="37"/>
        <v>5450000</v>
      </c>
      <c r="B249" s="9">
        <f t="shared" si="40"/>
        <v>9265</v>
      </c>
      <c r="C249" s="10">
        <f t="shared" si="38"/>
        <v>23325</v>
      </c>
      <c r="D249" s="26">
        <f t="shared" si="39"/>
        <v>14060</v>
      </c>
      <c r="E249" s="9">
        <f t="shared" si="41"/>
        <v>2054650</v>
      </c>
      <c r="F249" s="10">
        <f t="shared" si="32"/>
        <v>8045.9249999999993</v>
      </c>
      <c r="G249" s="22">
        <f t="shared" si="42"/>
        <v>-1219.0750000000007</v>
      </c>
    </row>
    <row r="250" spans="1:7" x14ac:dyDescent="0.35">
      <c r="A250" s="8">
        <f t="shared" si="37"/>
        <v>5475000</v>
      </c>
      <c r="B250" s="9">
        <f t="shared" si="40"/>
        <v>9307.5</v>
      </c>
      <c r="C250" s="10">
        <f t="shared" si="38"/>
        <v>23437.5</v>
      </c>
      <c r="D250" s="26">
        <f t="shared" si="39"/>
        <v>14130</v>
      </c>
      <c r="E250" s="9">
        <f t="shared" si="41"/>
        <v>2064075</v>
      </c>
      <c r="F250" s="10">
        <f t="shared" si="32"/>
        <v>8088.3374999999996</v>
      </c>
      <c r="G250" s="22">
        <f t="shared" si="42"/>
        <v>-1219.1625000000004</v>
      </c>
    </row>
    <row r="251" spans="1:7" x14ac:dyDescent="0.35">
      <c r="A251" s="8">
        <f t="shared" si="37"/>
        <v>5500000</v>
      </c>
      <c r="B251" s="9">
        <f t="shared" si="40"/>
        <v>9350</v>
      </c>
      <c r="C251" s="10">
        <f t="shared" si="38"/>
        <v>23550</v>
      </c>
      <c r="D251" s="26">
        <f t="shared" si="39"/>
        <v>14200</v>
      </c>
      <c r="E251" s="9">
        <f t="shared" si="41"/>
        <v>2073500</v>
      </c>
      <c r="F251" s="10">
        <f t="shared" si="32"/>
        <v>8130.7499999999991</v>
      </c>
      <c r="G251" s="22">
        <f t="shared" si="42"/>
        <v>-1219.2500000000009</v>
      </c>
    </row>
    <row r="252" spans="1:7" x14ac:dyDescent="0.35">
      <c r="A252" s="8">
        <f t="shared" si="37"/>
        <v>5525000</v>
      </c>
      <c r="B252" s="9">
        <f t="shared" si="40"/>
        <v>9392.5</v>
      </c>
      <c r="C252" s="10">
        <f t="shared" si="38"/>
        <v>23662.5</v>
      </c>
      <c r="D252" s="26">
        <f t="shared" si="39"/>
        <v>14270</v>
      </c>
      <c r="E252" s="9">
        <f t="shared" si="41"/>
        <v>2082925</v>
      </c>
      <c r="F252" s="10">
        <f t="shared" si="32"/>
        <v>8173.1624999999995</v>
      </c>
      <c r="G252" s="22">
        <f t="shared" si="42"/>
        <v>-1219.3375000000005</v>
      </c>
    </row>
    <row r="253" spans="1:7" x14ac:dyDescent="0.35">
      <c r="A253" s="8">
        <f t="shared" si="37"/>
        <v>5550000</v>
      </c>
      <c r="B253" s="9">
        <f t="shared" si="40"/>
        <v>9435</v>
      </c>
      <c r="C253" s="10">
        <f t="shared" si="38"/>
        <v>23775</v>
      </c>
      <c r="D253" s="26">
        <f t="shared" si="39"/>
        <v>14340</v>
      </c>
      <c r="E253" s="9">
        <f t="shared" si="41"/>
        <v>2092350</v>
      </c>
      <c r="F253" s="10">
        <f t="shared" si="32"/>
        <v>8215.5750000000007</v>
      </c>
      <c r="G253" s="22">
        <f t="shared" si="42"/>
        <v>-1219.4249999999993</v>
      </c>
    </row>
    <row r="254" spans="1:7" x14ac:dyDescent="0.35">
      <c r="A254" s="8">
        <f t="shared" si="37"/>
        <v>5575000</v>
      </c>
      <c r="B254" s="9">
        <f t="shared" si="40"/>
        <v>9477.5</v>
      </c>
      <c r="C254" s="10">
        <f t="shared" si="38"/>
        <v>23887.5</v>
      </c>
      <c r="D254" s="26">
        <f t="shared" si="39"/>
        <v>14410</v>
      </c>
      <c r="E254" s="9">
        <f t="shared" si="41"/>
        <v>2101775</v>
      </c>
      <c r="F254" s="10">
        <f t="shared" si="32"/>
        <v>8257.9874999999993</v>
      </c>
      <c r="G254" s="22">
        <f t="shared" si="42"/>
        <v>-1219.5125000000007</v>
      </c>
    </row>
    <row r="255" spans="1:7" x14ac:dyDescent="0.35">
      <c r="A255" s="8">
        <f t="shared" si="37"/>
        <v>5600000</v>
      </c>
      <c r="B255" s="9">
        <f t="shared" si="40"/>
        <v>9520</v>
      </c>
      <c r="C255" s="10">
        <f t="shared" si="38"/>
        <v>24000</v>
      </c>
      <c r="D255" s="26">
        <f t="shared" si="39"/>
        <v>14480</v>
      </c>
      <c r="E255" s="9">
        <f t="shared" si="41"/>
        <v>2111200</v>
      </c>
      <c r="F255" s="10">
        <f t="shared" si="32"/>
        <v>8300.4</v>
      </c>
      <c r="G255" s="22">
        <f t="shared" si="42"/>
        <v>-1219.6000000000004</v>
      </c>
    </row>
    <row r="256" spans="1:7" x14ac:dyDescent="0.35">
      <c r="A256" s="8">
        <f t="shared" si="37"/>
        <v>5625000</v>
      </c>
      <c r="B256" s="9">
        <f t="shared" si="40"/>
        <v>9562.5</v>
      </c>
      <c r="C256" s="10">
        <f t="shared" si="38"/>
        <v>24112.5</v>
      </c>
      <c r="D256" s="26">
        <f t="shared" si="39"/>
        <v>14550</v>
      </c>
      <c r="E256" s="9">
        <f t="shared" si="41"/>
        <v>2120625</v>
      </c>
      <c r="F256" s="10">
        <f t="shared" si="32"/>
        <v>8342.8125</v>
      </c>
      <c r="G256" s="22">
        <f t="shared" si="42"/>
        <v>-1219.6875</v>
      </c>
    </row>
    <row r="257" spans="1:7" x14ac:dyDescent="0.35">
      <c r="A257" s="8">
        <f t="shared" si="37"/>
        <v>5650000</v>
      </c>
      <c r="B257" s="9">
        <f t="shared" si="40"/>
        <v>9605</v>
      </c>
      <c r="C257" s="10">
        <f t="shared" si="38"/>
        <v>24225</v>
      </c>
      <c r="D257" s="26">
        <f t="shared" si="39"/>
        <v>14620</v>
      </c>
      <c r="E257" s="9">
        <f t="shared" si="41"/>
        <v>2130050</v>
      </c>
      <c r="F257" s="10">
        <f t="shared" si="32"/>
        <v>8385.2249999999985</v>
      </c>
      <c r="G257" s="22">
        <f t="shared" si="42"/>
        <v>-1219.7750000000015</v>
      </c>
    </row>
    <row r="258" spans="1:7" x14ac:dyDescent="0.35">
      <c r="A258" s="8">
        <f t="shared" si="37"/>
        <v>5675000</v>
      </c>
      <c r="B258" s="9">
        <f t="shared" si="40"/>
        <v>9647.5</v>
      </c>
      <c r="C258" s="10">
        <f t="shared" si="38"/>
        <v>24337.5</v>
      </c>
      <c r="D258" s="26">
        <f t="shared" si="39"/>
        <v>14690</v>
      </c>
      <c r="E258" s="9">
        <f t="shared" si="41"/>
        <v>2139475</v>
      </c>
      <c r="F258" s="10">
        <f t="shared" si="32"/>
        <v>8427.6375000000007</v>
      </c>
      <c r="G258" s="22">
        <f t="shared" si="42"/>
        <v>-1219.8624999999993</v>
      </c>
    </row>
    <row r="259" spans="1:7" x14ac:dyDescent="0.35">
      <c r="A259" s="8">
        <f t="shared" si="37"/>
        <v>5700000</v>
      </c>
      <c r="B259" s="9">
        <f t="shared" si="40"/>
        <v>9690</v>
      </c>
      <c r="C259" s="10">
        <f t="shared" si="38"/>
        <v>24450</v>
      </c>
      <c r="D259" s="26">
        <f t="shared" si="39"/>
        <v>14760</v>
      </c>
      <c r="E259" s="9">
        <f t="shared" si="41"/>
        <v>2148900</v>
      </c>
      <c r="F259" s="10">
        <f t="shared" si="32"/>
        <v>8470.0499999999993</v>
      </c>
      <c r="G259" s="22">
        <f t="shared" si="42"/>
        <v>-1219.9500000000007</v>
      </c>
    </row>
    <row r="260" spans="1:7" x14ac:dyDescent="0.35">
      <c r="A260" s="8">
        <f t="shared" si="37"/>
        <v>5725000</v>
      </c>
      <c r="B260" s="9">
        <f t="shared" si="40"/>
        <v>9732.5</v>
      </c>
      <c r="C260" s="10">
        <f t="shared" si="38"/>
        <v>24562.5</v>
      </c>
      <c r="D260" s="26">
        <f t="shared" si="39"/>
        <v>14830</v>
      </c>
      <c r="E260" s="9">
        <f t="shared" si="41"/>
        <v>2158325</v>
      </c>
      <c r="F260" s="10">
        <f t="shared" si="32"/>
        <v>8512.4624999999996</v>
      </c>
      <c r="G260" s="22">
        <f t="shared" si="42"/>
        <v>-1220.0375000000004</v>
      </c>
    </row>
    <row r="261" spans="1:7" x14ac:dyDescent="0.35">
      <c r="A261" s="8">
        <f t="shared" si="37"/>
        <v>5750000</v>
      </c>
      <c r="B261" s="9">
        <f t="shared" si="40"/>
        <v>9775</v>
      </c>
      <c r="C261" s="10">
        <f t="shared" si="38"/>
        <v>24675</v>
      </c>
      <c r="D261" s="26">
        <f t="shared" si="39"/>
        <v>14900</v>
      </c>
      <c r="E261" s="9">
        <f t="shared" si="41"/>
        <v>2167750</v>
      </c>
      <c r="F261" s="10">
        <f t="shared" si="32"/>
        <v>8554.875</v>
      </c>
      <c r="G261" s="22">
        <f t="shared" si="42"/>
        <v>-1220.125</v>
      </c>
    </row>
    <row r="262" spans="1:7" x14ac:dyDescent="0.35">
      <c r="A262" s="8">
        <f t="shared" si="37"/>
        <v>5775000</v>
      </c>
      <c r="B262" s="9">
        <f t="shared" si="40"/>
        <v>9817.5</v>
      </c>
      <c r="C262" s="10">
        <f t="shared" si="38"/>
        <v>24787.5</v>
      </c>
      <c r="D262" s="26">
        <f t="shared" si="39"/>
        <v>14970</v>
      </c>
      <c r="E262" s="9">
        <f t="shared" si="41"/>
        <v>2177175</v>
      </c>
      <c r="F262" s="10">
        <f t="shared" si="32"/>
        <v>8597.2874999999985</v>
      </c>
      <c r="G262" s="22">
        <f t="shared" si="42"/>
        <v>-1220.2125000000015</v>
      </c>
    </row>
    <row r="263" spans="1:7" x14ac:dyDescent="0.35">
      <c r="A263" s="8">
        <f t="shared" si="37"/>
        <v>5800000</v>
      </c>
      <c r="B263" s="9">
        <f t="shared" si="40"/>
        <v>9860</v>
      </c>
      <c r="C263" s="10">
        <f t="shared" si="38"/>
        <v>24900</v>
      </c>
      <c r="D263" s="26">
        <f t="shared" si="39"/>
        <v>15040</v>
      </c>
      <c r="E263" s="9">
        <f t="shared" si="41"/>
        <v>2186600</v>
      </c>
      <c r="F263" s="10">
        <f t="shared" si="32"/>
        <v>8639.7000000000007</v>
      </c>
      <c r="G263" s="22">
        <f t="shared" si="42"/>
        <v>-1220.2999999999993</v>
      </c>
    </row>
    <row r="264" spans="1:7" x14ac:dyDescent="0.35">
      <c r="A264" s="8">
        <f t="shared" si="37"/>
        <v>5825000</v>
      </c>
      <c r="B264" s="9">
        <f t="shared" si="40"/>
        <v>9902.5</v>
      </c>
      <c r="C264" s="10">
        <f t="shared" si="38"/>
        <v>25012.5</v>
      </c>
      <c r="D264" s="26">
        <f t="shared" si="39"/>
        <v>15110</v>
      </c>
      <c r="E264" s="9">
        <f t="shared" si="41"/>
        <v>2196025</v>
      </c>
      <c r="F264" s="10">
        <f t="shared" si="32"/>
        <v>8682.1124999999993</v>
      </c>
      <c r="G264" s="22">
        <f t="shared" si="42"/>
        <v>-1220.3875000000007</v>
      </c>
    </row>
    <row r="265" spans="1:7" x14ac:dyDescent="0.35">
      <c r="A265" s="8">
        <f t="shared" si="37"/>
        <v>5850000</v>
      </c>
      <c r="B265" s="9">
        <f t="shared" si="40"/>
        <v>9945</v>
      </c>
      <c r="C265" s="10">
        <f t="shared" si="38"/>
        <v>25125</v>
      </c>
      <c r="D265" s="26">
        <f t="shared" si="39"/>
        <v>15180</v>
      </c>
      <c r="E265" s="9">
        <f t="shared" si="41"/>
        <v>2205450</v>
      </c>
      <c r="F265" s="10">
        <f t="shared" si="32"/>
        <v>8724.5249999999996</v>
      </c>
      <c r="G265" s="22">
        <f t="shared" si="42"/>
        <v>-1220.4750000000004</v>
      </c>
    </row>
    <row r="266" spans="1:7" x14ac:dyDescent="0.35">
      <c r="A266" s="8">
        <f t="shared" si="37"/>
        <v>5875000</v>
      </c>
      <c r="B266" s="9">
        <f t="shared" si="40"/>
        <v>9987.5</v>
      </c>
      <c r="C266" s="10">
        <f t="shared" si="38"/>
        <v>25237.499999999996</v>
      </c>
      <c r="D266" s="26">
        <f t="shared" si="39"/>
        <v>15249.999999999996</v>
      </c>
      <c r="E266" s="9">
        <f t="shared" si="41"/>
        <v>2214875</v>
      </c>
      <c r="F266" s="10">
        <f t="shared" si="32"/>
        <v>8766.9375</v>
      </c>
      <c r="G266" s="22">
        <f t="shared" si="42"/>
        <v>-1220.5625</v>
      </c>
    </row>
    <row r="267" spans="1:7" x14ac:dyDescent="0.35">
      <c r="A267" s="8">
        <f t="shared" si="37"/>
        <v>5900000</v>
      </c>
      <c r="B267" s="9">
        <f t="shared" si="40"/>
        <v>10030</v>
      </c>
      <c r="C267" s="10">
        <f t="shared" si="38"/>
        <v>25349.999999999996</v>
      </c>
      <c r="D267" s="26">
        <f t="shared" si="39"/>
        <v>15319.999999999996</v>
      </c>
      <c r="E267" s="9">
        <f t="shared" si="41"/>
        <v>2224300</v>
      </c>
      <c r="F267" s="10">
        <f t="shared" si="32"/>
        <v>8809.3499999999985</v>
      </c>
      <c r="G267" s="22">
        <f t="shared" si="42"/>
        <v>-1220.6500000000015</v>
      </c>
    </row>
    <row r="268" spans="1:7" x14ac:dyDescent="0.35">
      <c r="A268" s="8">
        <f t="shared" si="37"/>
        <v>5925000</v>
      </c>
      <c r="B268" s="9">
        <f t="shared" si="40"/>
        <v>10072.5</v>
      </c>
      <c r="C268" s="10">
        <f t="shared" si="38"/>
        <v>25462.499999999996</v>
      </c>
      <c r="D268" s="26">
        <f t="shared" si="39"/>
        <v>15389.999999999996</v>
      </c>
      <c r="E268" s="9">
        <f t="shared" si="41"/>
        <v>2233725</v>
      </c>
      <c r="F268" s="10">
        <f t="shared" si="32"/>
        <v>8851.7625000000007</v>
      </c>
      <c r="G268" s="22">
        <f t="shared" si="42"/>
        <v>-1220.7374999999993</v>
      </c>
    </row>
    <row r="269" spans="1:7" x14ac:dyDescent="0.35">
      <c r="A269" s="8">
        <f t="shared" si="37"/>
        <v>5950000</v>
      </c>
      <c r="B269" s="9">
        <f t="shared" si="40"/>
        <v>10115</v>
      </c>
      <c r="C269" s="10">
        <f t="shared" si="38"/>
        <v>25574.999999999996</v>
      </c>
      <c r="D269" s="26">
        <f t="shared" si="39"/>
        <v>15459.999999999996</v>
      </c>
      <c r="E269" s="9">
        <f t="shared" si="41"/>
        <v>2243150</v>
      </c>
      <c r="F269" s="10">
        <f t="shared" si="32"/>
        <v>8894.1749999999993</v>
      </c>
      <c r="G269" s="22">
        <f t="shared" si="42"/>
        <v>-1220.8250000000007</v>
      </c>
    </row>
    <row r="270" spans="1:7" x14ac:dyDescent="0.35">
      <c r="A270" s="8">
        <f t="shared" si="37"/>
        <v>5975000</v>
      </c>
      <c r="B270" s="9">
        <f t="shared" si="40"/>
        <v>10157.5</v>
      </c>
      <c r="C270" s="10">
        <f t="shared" si="38"/>
        <v>25687.499999999996</v>
      </c>
      <c r="D270" s="26">
        <f t="shared" si="39"/>
        <v>15529.999999999996</v>
      </c>
      <c r="E270" s="9">
        <f t="shared" si="41"/>
        <v>2252575</v>
      </c>
      <c r="F270" s="10">
        <f t="shared" si="32"/>
        <v>8936.5874999999996</v>
      </c>
      <c r="G270" s="22">
        <f t="shared" si="42"/>
        <v>-1220.9125000000004</v>
      </c>
    </row>
    <row r="271" spans="1:7" x14ac:dyDescent="0.35">
      <c r="A271" s="8">
        <f t="shared" si="37"/>
        <v>6000000</v>
      </c>
      <c r="B271" s="9">
        <f t="shared" si="40"/>
        <v>10200</v>
      </c>
      <c r="C271" s="10">
        <f t="shared" si="38"/>
        <v>25799.999999999996</v>
      </c>
      <c r="D271" s="26">
        <f t="shared" si="39"/>
        <v>15599.999999999996</v>
      </c>
      <c r="E271" s="9">
        <f t="shared" si="41"/>
        <v>2262000</v>
      </c>
      <c r="F271" s="10">
        <f t="shared" si="32"/>
        <v>8979</v>
      </c>
      <c r="G271" s="22">
        <f t="shared" si="42"/>
        <v>-1221</v>
      </c>
    </row>
    <row r="272" spans="1:7" x14ac:dyDescent="0.35">
      <c r="A272" s="8">
        <f t="shared" si="37"/>
        <v>6025000</v>
      </c>
      <c r="B272" s="9">
        <f t="shared" si="40"/>
        <v>10242.5</v>
      </c>
      <c r="C272" s="10">
        <f t="shared" si="38"/>
        <v>25912.499999999996</v>
      </c>
      <c r="D272" s="26">
        <f t="shared" si="39"/>
        <v>15669.999999999996</v>
      </c>
      <c r="E272" s="9">
        <f t="shared" si="41"/>
        <v>2271425</v>
      </c>
      <c r="F272" s="10">
        <f t="shared" si="32"/>
        <v>9021.4124999999985</v>
      </c>
      <c r="G272" s="22">
        <f t="shared" si="42"/>
        <v>-1221.0875000000015</v>
      </c>
    </row>
    <row r="273" spans="1:7" x14ac:dyDescent="0.35">
      <c r="A273" s="8">
        <f t="shared" si="37"/>
        <v>6050000</v>
      </c>
      <c r="B273" s="9">
        <f t="shared" si="40"/>
        <v>10285</v>
      </c>
      <c r="C273" s="10">
        <f t="shared" si="38"/>
        <v>26024.999999999996</v>
      </c>
      <c r="D273" s="26">
        <f t="shared" si="39"/>
        <v>15739.999999999996</v>
      </c>
      <c r="E273" s="9">
        <f t="shared" si="41"/>
        <v>2280850</v>
      </c>
      <c r="F273" s="10">
        <f t="shared" si="32"/>
        <v>9063.8250000000007</v>
      </c>
      <c r="G273" s="22">
        <f t="shared" si="42"/>
        <v>-1221.1749999999993</v>
      </c>
    </row>
    <row r="274" spans="1:7" x14ac:dyDescent="0.35">
      <c r="A274" s="8">
        <f t="shared" si="37"/>
        <v>6075000</v>
      </c>
      <c r="B274" s="9">
        <f t="shared" si="40"/>
        <v>10327.5</v>
      </c>
      <c r="C274" s="10">
        <f t="shared" si="38"/>
        <v>26137.499999999996</v>
      </c>
      <c r="D274" s="26">
        <f t="shared" si="39"/>
        <v>15809.999999999996</v>
      </c>
      <c r="E274" s="9">
        <f t="shared" si="41"/>
        <v>2290275</v>
      </c>
      <c r="F274" s="10">
        <f t="shared" si="32"/>
        <v>9106.2374999999993</v>
      </c>
      <c r="G274" s="22">
        <f t="shared" si="42"/>
        <v>-1221.2625000000007</v>
      </c>
    </row>
    <row r="275" spans="1:7" x14ac:dyDescent="0.35">
      <c r="A275" s="8">
        <f t="shared" si="37"/>
        <v>6100000</v>
      </c>
      <c r="B275" s="9">
        <f t="shared" si="40"/>
        <v>10370</v>
      </c>
      <c r="C275" s="10">
        <f t="shared" si="38"/>
        <v>26249.999999999996</v>
      </c>
      <c r="D275" s="26">
        <f t="shared" si="39"/>
        <v>15879.999999999996</v>
      </c>
      <c r="E275" s="9">
        <f t="shared" si="41"/>
        <v>2299700</v>
      </c>
      <c r="F275" s="10">
        <f t="shared" si="32"/>
        <v>9148.65</v>
      </c>
      <c r="G275" s="22">
        <f t="shared" si="42"/>
        <v>-1221.3500000000004</v>
      </c>
    </row>
    <row r="276" spans="1:7" x14ac:dyDescent="0.35">
      <c r="A276" s="8">
        <f t="shared" si="37"/>
        <v>6125000</v>
      </c>
      <c r="B276" s="9">
        <f t="shared" si="40"/>
        <v>10412.5</v>
      </c>
      <c r="C276" s="10">
        <f t="shared" si="38"/>
        <v>26362.499999999996</v>
      </c>
      <c r="D276" s="26">
        <f t="shared" si="39"/>
        <v>15949.999999999996</v>
      </c>
      <c r="E276" s="9">
        <f t="shared" si="41"/>
        <v>2309125</v>
      </c>
      <c r="F276" s="10">
        <f t="shared" si="32"/>
        <v>9191.0625</v>
      </c>
      <c r="G276" s="22">
        <f t="shared" si="42"/>
        <v>-1221.4375</v>
      </c>
    </row>
    <row r="277" spans="1:7" x14ac:dyDescent="0.35">
      <c r="A277" s="8">
        <f t="shared" si="37"/>
        <v>6150000</v>
      </c>
      <c r="B277" s="9">
        <f t="shared" si="40"/>
        <v>10455</v>
      </c>
      <c r="C277" s="10">
        <f t="shared" si="38"/>
        <v>26474.999999999996</v>
      </c>
      <c r="D277" s="26">
        <f t="shared" si="39"/>
        <v>16019.999999999996</v>
      </c>
      <c r="E277" s="9">
        <f t="shared" si="41"/>
        <v>2318550</v>
      </c>
      <c r="F277" s="10">
        <f t="shared" si="32"/>
        <v>9233.4749999999985</v>
      </c>
      <c r="G277" s="22">
        <f t="shared" si="42"/>
        <v>-1221.5250000000015</v>
      </c>
    </row>
    <row r="278" spans="1:7" x14ac:dyDescent="0.35">
      <c r="A278" s="8">
        <f t="shared" si="37"/>
        <v>6175000</v>
      </c>
      <c r="B278" s="9">
        <f t="shared" si="40"/>
        <v>10497.5</v>
      </c>
      <c r="C278" s="10">
        <f t="shared" si="38"/>
        <v>26587.499999999996</v>
      </c>
      <c r="D278" s="26">
        <f t="shared" si="39"/>
        <v>16089.999999999996</v>
      </c>
      <c r="E278" s="9">
        <f t="shared" si="41"/>
        <v>2327975</v>
      </c>
      <c r="F278" s="10">
        <f t="shared" ref="F278:F341" si="43">1050+(E278-500000)*0.0045</f>
        <v>9275.8874999999989</v>
      </c>
      <c r="G278" s="22">
        <f t="shared" si="42"/>
        <v>-1221.6125000000011</v>
      </c>
    </row>
    <row r="279" spans="1:7" x14ac:dyDescent="0.35">
      <c r="A279" s="8">
        <f t="shared" si="37"/>
        <v>6200000</v>
      </c>
      <c r="B279" s="9">
        <f t="shared" si="40"/>
        <v>10540</v>
      </c>
      <c r="C279" s="10">
        <f t="shared" si="38"/>
        <v>26699.999999999996</v>
      </c>
      <c r="D279" s="26">
        <f t="shared" si="39"/>
        <v>16159.999999999996</v>
      </c>
      <c r="E279" s="9">
        <f t="shared" si="41"/>
        <v>2337400</v>
      </c>
      <c r="F279" s="10">
        <f t="shared" si="43"/>
        <v>9318.2999999999993</v>
      </c>
      <c r="G279" s="22">
        <f t="shared" si="42"/>
        <v>-1221.7000000000007</v>
      </c>
    </row>
    <row r="280" spans="1:7" x14ac:dyDescent="0.35">
      <c r="A280" s="8">
        <f t="shared" si="37"/>
        <v>6225000</v>
      </c>
      <c r="B280" s="9">
        <f t="shared" si="40"/>
        <v>10582.5</v>
      </c>
      <c r="C280" s="10">
        <f t="shared" si="38"/>
        <v>26812.499999999996</v>
      </c>
      <c r="D280" s="26">
        <f t="shared" si="39"/>
        <v>16229.999999999996</v>
      </c>
      <c r="E280" s="9">
        <f t="shared" si="41"/>
        <v>2346825</v>
      </c>
      <c r="F280" s="10">
        <f t="shared" si="43"/>
        <v>9360.7124999999996</v>
      </c>
      <c r="G280" s="22">
        <f t="shared" si="42"/>
        <v>-1221.7875000000004</v>
      </c>
    </row>
    <row r="281" spans="1:7" x14ac:dyDescent="0.35">
      <c r="A281" s="8">
        <f t="shared" si="37"/>
        <v>6250000</v>
      </c>
      <c r="B281" s="9">
        <f t="shared" si="40"/>
        <v>10625</v>
      </c>
      <c r="C281" s="10">
        <f t="shared" si="38"/>
        <v>26924.999999999996</v>
      </c>
      <c r="D281" s="26">
        <f t="shared" si="39"/>
        <v>16299.999999999996</v>
      </c>
      <c r="E281" s="9">
        <f t="shared" si="41"/>
        <v>2356250</v>
      </c>
      <c r="F281" s="10">
        <f t="shared" si="43"/>
        <v>9403.125</v>
      </c>
      <c r="G281" s="22">
        <f t="shared" si="42"/>
        <v>-1221.875</v>
      </c>
    </row>
    <row r="282" spans="1:7" x14ac:dyDescent="0.35">
      <c r="A282" s="8">
        <f t="shared" si="37"/>
        <v>6275000</v>
      </c>
      <c r="B282" s="9">
        <f t="shared" si="40"/>
        <v>10667.5</v>
      </c>
      <c r="C282" s="10">
        <f t="shared" si="38"/>
        <v>27037.499999999996</v>
      </c>
      <c r="D282" s="26">
        <f t="shared" si="39"/>
        <v>16369.999999999996</v>
      </c>
      <c r="E282" s="9">
        <f t="shared" si="41"/>
        <v>2365675</v>
      </c>
      <c r="F282" s="10">
        <f t="shared" si="43"/>
        <v>9445.5374999999985</v>
      </c>
      <c r="G282" s="22">
        <f t="shared" si="42"/>
        <v>-1221.9625000000015</v>
      </c>
    </row>
    <row r="283" spans="1:7" x14ac:dyDescent="0.35">
      <c r="A283" s="8">
        <f t="shared" si="37"/>
        <v>6300000</v>
      </c>
      <c r="B283" s="9">
        <f t="shared" si="40"/>
        <v>10710</v>
      </c>
      <c r="C283" s="10">
        <f t="shared" si="38"/>
        <v>27149.999999999996</v>
      </c>
      <c r="D283" s="26">
        <f t="shared" si="39"/>
        <v>16439.999999999996</v>
      </c>
      <c r="E283" s="9">
        <f t="shared" si="41"/>
        <v>2375100</v>
      </c>
      <c r="F283" s="10">
        <f t="shared" si="43"/>
        <v>9487.9499999999989</v>
      </c>
      <c r="G283" s="22">
        <f t="shared" si="42"/>
        <v>-1222.0500000000011</v>
      </c>
    </row>
    <row r="284" spans="1:7" x14ac:dyDescent="0.35">
      <c r="A284" s="8">
        <f t="shared" si="37"/>
        <v>6325000</v>
      </c>
      <c r="B284" s="9">
        <f t="shared" si="40"/>
        <v>10752.5</v>
      </c>
      <c r="C284" s="10">
        <f t="shared" si="38"/>
        <v>27262.499999999996</v>
      </c>
      <c r="D284" s="26">
        <f t="shared" si="39"/>
        <v>16509.999999999996</v>
      </c>
      <c r="E284" s="9">
        <f t="shared" si="41"/>
        <v>2384525</v>
      </c>
      <c r="F284" s="10">
        <f t="shared" si="43"/>
        <v>9530.3624999999993</v>
      </c>
      <c r="G284" s="22">
        <f t="shared" si="42"/>
        <v>-1222.1375000000007</v>
      </c>
    </row>
    <row r="285" spans="1:7" x14ac:dyDescent="0.35">
      <c r="A285" s="8">
        <f t="shared" si="37"/>
        <v>6350000</v>
      </c>
      <c r="B285" s="9">
        <f t="shared" si="40"/>
        <v>10795</v>
      </c>
      <c r="C285" s="10">
        <f t="shared" si="38"/>
        <v>27374.999999999996</v>
      </c>
      <c r="D285" s="26">
        <f t="shared" si="39"/>
        <v>16579.999999999996</v>
      </c>
      <c r="E285" s="9">
        <f t="shared" si="41"/>
        <v>2393950</v>
      </c>
      <c r="F285" s="10">
        <f t="shared" si="43"/>
        <v>9572.7749999999996</v>
      </c>
      <c r="G285" s="22">
        <f t="shared" si="42"/>
        <v>-1222.2250000000004</v>
      </c>
    </row>
    <row r="286" spans="1:7" x14ac:dyDescent="0.35">
      <c r="A286" s="8">
        <f t="shared" si="37"/>
        <v>6375000</v>
      </c>
      <c r="B286" s="9">
        <f t="shared" si="40"/>
        <v>10837.5</v>
      </c>
      <c r="C286" s="10">
        <f t="shared" si="38"/>
        <v>27487.499999999996</v>
      </c>
      <c r="D286" s="26">
        <f t="shared" si="39"/>
        <v>16649.999999999996</v>
      </c>
      <c r="E286" s="9">
        <f t="shared" si="41"/>
        <v>2403375</v>
      </c>
      <c r="F286" s="10">
        <f t="shared" si="43"/>
        <v>9615.1875</v>
      </c>
      <c r="G286" s="22">
        <f t="shared" si="42"/>
        <v>-1222.3125</v>
      </c>
    </row>
    <row r="287" spans="1:7" x14ac:dyDescent="0.35">
      <c r="A287" s="8">
        <f t="shared" si="37"/>
        <v>6400000</v>
      </c>
      <c r="B287" s="9">
        <f t="shared" si="40"/>
        <v>10880</v>
      </c>
      <c r="C287" s="10">
        <f t="shared" si="38"/>
        <v>27599.999999999996</v>
      </c>
      <c r="D287" s="26">
        <f t="shared" si="39"/>
        <v>16719.999999999996</v>
      </c>
      <c r="E287" s="9">
        <f t="shared" si="41"/>
        <v>2412800</v>
      </c>
      <c r="F287" s="10">
        <f t="shared" si="43"/>
        <v>9657.5999999999985</v>
      </c>
      <c r="G287" s="22">
        <f t="shared" si="42"/>
        <v>-1222.4000000000015</v>
      </c>
    </row>
    <row r="288" spans="1:7" x14ac:dyDescent="0.35">
      <c r="A288" s="8">
        <f t="shared" si="37"/>
        <v>6425000</v>
      </c>
      <c r="B288" s="9">
        <f t="shared" si="40"/>
        <v>10922.5</v>
      </c>
      <c r="C288" s="10">
        <f t="shared" si="38"/>
        <v>27712.499999999996</v>
      </c>
      <c r="D288" s="26">
        <f t="shared" si="39"/>
        <v>16789.999999999996</v>
      </c>
      <c r="E288" s="9">
        <f t="shared" si="41"/>
        <v>2422225</v>
      </c>
      <c r="F288" s="10">
        <f t="shared" si="43"/>
        <v>9700.0124999999989</v>
      </c>
      <c r="G288" s="22">
        <f t="shared" si="42"/>
        <v>-1222.4875000000011</v>
      </c>
    </row>
    <row r="289" spans="1:7" x14ac:dyDescent="0.35">
      <c r="A289" s="8">
        <f t="shared" si="37"/>
        <v>6450000</v>
      </c>
      <c r="B289" s="9">
        <f t="shared" si="40"/>
        <v>10965</v>
      </c>
      <c r="C289" s="10">
        <f t="shared" si="38"/>
        <v>27824.999999999996</v>
      </c>
      <c r="D289" s="26">
        <f t="shared" si="39"/>
        <v>16859.999999999996</v>
      </c>
      <c r="E289" s="9">
        <f t="shared" si="41"/>
        <v>2431650</v>
      </c>
      <c r="F289" s="10">
        <f t="shared" si="43"/>
        <v>9742.4249999999993</v>
      </c>
      <c r="G289" s="22">
        <f t="shared" si="42"/>
        <v>-1222.5750000000007</v>
      </c>
    </row>
    <row r="290" spans="1:7" x14ac:dyDescent="0.35">
      <c r="A290" s="8">
        <f t="shared" si="37"/>
        <v>6475000</v>
      </c>
      <c r="B290" s="9">
        <f t="shared" si="40"/>
        <v>11007.5</v>
      </c>
      <c r="C290" s="10">
        <f t="shared" si="38"/>
        <v>27937.499999999996</v>
      </c>
      <c r="D290" s="26">
        <f t="shared" si="39"/>
        <v>16929.999999999996</v>
      </c>
      <c r="E290" s="9">
        <f t="shared" si="41"/>
        <v>2441075</v>
      </c>
      <c r="F290" s="10">
        <f t="shared" si="43"/>
        <v>9784.8374999999996</v>
      </c>
      <c r="G290" s="22">
        <f t="shared" si="42"/>
        <v>-1222.6625000000004</v>
      </c>
    </row>
    <row r="291" spans="1:7" x14ac:dyDescent="0.35">
      <c r="A291" s="8">
        <f t="shared" ref="A291:A354" si="44">A290+25000</f>
        <v>6500000</v>
      </c>
      <c r="B291" s="9">
        <f t="shared" si="40"/>
        <v>11050</v>
      </c>
      <c r="C291" s="10">
        <f t="shared" si="38"/>
        <v>28049.999999999996</v>
      </c>
      <c r="D291" s="26">
        <f t="shared" si="39"/>
        <v>16999.999999999996</v>
      </c>
      <c r="E291" s="9">
        <f t="shared" si="41"/>
        <v>2450500</v>
      </c>
      <c r="F291" s="10">
        <f t="shared" si="43"/>
        <v>9827.25</v>
      </c>
      <c r="G291" s="22">
        <f t="shared" si="42"/>
        <v>-1222.75</v>
      </c>
    </row>
    <row r="292" spans="1:7" x14ac:dyDescent="0.35">
      <c r="A292" s="8">
        <f t="shared" si="44"/>
        <v>6525000</v>
      </c>
      <c r="B292" s="9">
        <f t="shared" si="40"/>
        <v>11092.5</v>
      </c>
      <c r="C292" s="10">
        <f t="shared" si="38"/>
        <v>28162.499999999996</v>
      </c>
      <c r="D292" s="26">
        <f t="shared" si="39"/>
        <v>17069.999999999996</v>
      </c>
      <c r="E292" s="9">
        <f t="shared" si="41"/>
        <v>2459925</v>
      </c>
      <c r="F292" s="10">
        <f t="shared" si="43"/>
        <v>9869.6624999999985</v>
      </c>
      <c r="G292" s="22">
        <f t="shared" si="42"/>
        <v>-1222.8375000000015</v>
      </c>
    </row>
    <row r="293" spans="1:7" x14ac:dyDescent="0.35">
      <c r="A293" s="8">
        <f t="shared" si="44"/>
        <v>6550000</v>
      </c>
      <c r="B293" s="9">
        <f t="shared" si="40"/>
        <v>11135</v>
      </c>
      <c r="C293" s="10">
        <f t="shared" si="38"/>
        <v>28274.999999999996</v>
      </c>
      <c r="D293" s="26">
        <f t="shared" si="39"/>
        <v>17139.999999999996</v>
      </c>
      <c r="E293" s="9">
        <f t="shared" si="41"/>
        <v>2469350</v>
      </c>
      <c r="F293" s="10">
        <f t="shared" si="43"/>
        <v>9912.0749999999989</v>
      </c>
      <c r="G293" s="22">
        <f t="shared" si="42"/>
        <v>-1222.9250000000011</v>
      </c>
    </row>
    <row r="294" spans="1:7" x14ac:dyDescent="0.35">
      <c r="A294" s="8">
        <f t="shared" si="44"/>
        <v>6575000</v>
      </c>
      <c r="B294" s="9">
        <f t="shared" si="40"/>
        <v>11177.5</v>
      </c>
      <c r="C294" s="10">
        <f t="shared" si="38"/>
        <v>28387.499999999996</v>
      </c>
      <c r="D294" s="26">
        <f t="shared" si="39"/>
        <v>17209.999999999996</v>
      </c>
      <c r="E294" s="9">
        <f t="shared" si="41"/>
        <v>2478775</v>
      </c>
      <c r="F294" s="10">
        <f t="shared" si="43"/>
        <v>9954.4874999999993</v>
      </c>
      <c r="G294" s="22">
        <f t="shared" si="42"/>
        <v>-1223.0125000000007</v>
      </c>
    </row>
    <row r="295" spans="1:7" x14ac:dyDescent="0.35">
      <c r="A295" s="8">
        <f t="shared" si="44"/>
        <v>6600000</v>
      </c>
      <c r="B295" s="9">
        <f t="shared" si="40"/>
        <v>11220</v>
      </c>
      <c r="C295" s="10">
        <f t="shared" ref="C295:C358" si="45">1050+(A295-500000)*0.0045</f>
        <v>28499.999999999996</v>
      </c>
      <c r="D295" s="26">
        <f t="shared" ref="D295:D358" si="46">C295-B295</f>
        <v>17279.999999999996</v>
      </c>
      <c r="E295" s="9">
        <f t="shared" si="41"/>
        <v>2488200</v>
      </c>
      <c r="F295" s="10">
        <f t="shared" si="43"/>
        <v>9996.9</v>
      </c>
      <c r="G295" s="22">
        <f t="shared" si="42"/>
        <v>-1223.1000000000004</v>
      </c>
    </row>
    <row r="296" spans="1:7" x14ac:dyDescent="0.35">
      <c r="A296" s="8">
        <f t="shared" si="44"/>
        <v>6625000</v>
      </c>
      <c r="B296" s="9">
        <f t="shared" ref="B296:B359" si="47">A296*0.0017</f>
        <v>11262.5</v>
      </c>
      <c r="C296" s="10">
        <f t="shared" si="45"/>
        <v>28612.499999999996</v>
      </c>
      <c r="D296" s="26">
        <f t="shared" si="46"/>
        <v>17349.999999999996</v>
      </c>
      <c r="E296" s="9">
        <f t="shared" si="41"/>
        <v>2497625</v>
      </c>
      <c r="F296" s="10">
        <f t="shared" si="43"/>
        <v>10039.3125</v>
      </c>
      <c r="G296" s="22">
        <f t="shared" si="42"/>
        <v>-1223.1875</v>
      </c>
    </row>
    <row r="297" spans="1:7" x14ac:dyDescent="0.35">
      <c r="A297" s="8">
        <f t="shared" si="44"/>
        <v>6650000</v>
      </c>
      <c r="B297" s="9">
        <f t="shared" si="47"/>
        <v>11305</v>
      </c>
      <c r="C297" s="10">
        <f t="shared" si="45"/>
        <v>28724.999999999996</v>
      </c>
      <c r="D297" s="26">
        <f t="shared" si="46"/>
        <v>17419.999999999996</v>
      </c>
      <c r="E297" s="9">
        <f t="shared" si="41"/>
        <v>2507050</v>
      </c>
      <c r="F297" s="10">
        <f t="shared" si="43"/>
        <v>10081.724999999999</v>
      </c>
      <c r="G297" s="22">
        <f t="shared" si="42"/>
        <v>-1223.2750000000015</v>
      </c>
    </row>
    <row r="298" spans="1:7" x14ac:dyDescent="0.35">
      <c r="A298" s="8">
        <f t="shared" si="44"/>
        <v>6675000</v>
      </c>
      <c r="B298" s="9">
        <f t="shared" si="47"/>
        <v>11347.5</v>
      </c>
      <c r="C298" s="10">
        <f t="shared" si="45"/>
        <v>28837.499999999996</v>
      </c>
      <c r="D298" s="26">
        <f t="shared" si="46"/>
        <v>17489.999999999996</v>
      </c>
      <c r="E298" s="9">
        <f t="shared" si="41"/>
        <v>2516475</v>
      </c>
      <c r="F298" s="10">
        <f t="shared" si="43"/>
        <v>10124.137499999999</v>
      </c>
      <c r="G298" s="22">
        <f t="shared" si="42"/>
        <v>-1223.3625000000011</v>
      </c>
    </row>
    <row r="299" spans="1:7" x14ac:dyDescent="0.35">
      <c r="A299" s="8">
        <f t="shared" si="44"/>
        <v>6700000</v>
      </c>
      <c r="B299" s="9">
        <f t="shared" si="47"/>
        <v>11390</v>
      </c>
      <c r="C299" s="10">
        <f t="shared" si="45"/>
        <v>28949.999999999996</v>
      </c>
      <c r="D299" s="26">
        <f t="shared" si="46"/>
        <v>17559.999999999996</v>
      </c>
      <c r="E299" s="9">
        <f t="shared" si="41"/>
        <v>2525900</v>
      </c>
      <c r="F299" s="10">
        <f t="shared" si="43"/>
        <v>10166.549999999999</v>
      </c>
      <c r="G299" s="22">
        <f t="shared" si="42"/>
        <v>-1223.4500000000007</v>
      </c>
    </row>
    <row r="300" spans="1:7" x14ac:dyDescent="0.35">
      <c r="A300" s="8">
        <f t="shared" si="44"/>
        <v>6725000</v>
      </c>
      <c r="B300" s="9">
        <f t="shared" si="47"/>
        <v>11432.5</v>
      </c>
      <c r="C300" s="10">
        <f t="shared" si="45"/>
        <v>29062.499999999996</v>
      </c>
      <c r="D300" s="26">
        <f t="shared" si="46"/>
        <v>17629.999999999996</v>
      </c>
      <c r="E300" s="9">
        <f t="shared" si="41"/>
        <v>2535325</v>
      </c>
      <c r="F300" s="10">
        <f t="shared" si="43"/>
        <v>10208.9625</v>
      </c>
      <c r="G300" s="22">
        <f t="shared" si="42"/>
        <v>-1223.5375000000004</v>
      </c>
    </row>
    <row r="301" spans="1:7" x14ac:dyDescent="0.35">
      <c r="A301" s="8">
        <f t="shared" si="44"/>
        <v>6750000</v>
      </c>
      <c r="B301" s="9">
        <f t="shared" si="47"/>
        <v>11475</v>
      </c>
      <c r="C301" s="10">
        <f t="shared" si="45"/>
        <v>29174.999999999996</v>
      </c>
      <c r="D301" s="26">
        <f t="shared" si="46"/>
        <v>17699.999999999996</v>
      </c>
      <c r="E301" s="9">
        <f t="shared" si="41"/>
        <v>2544750</v>
      </c>
      <c r="F301" s="10">
        <f t="shared" si="43"/>
        <v>10251.375</v>
      </c>
      <c r="G301" s="22">
        <f t="shared" si="42"/>
        <v>-1223.625</v>
      </c>
    </row>
    <row r="302" spans="1:7" x14ac:dyDescent="0.35">
      <c r="A302" s="8">
        <f t="shared" si="44"/>
        <v>6775000</v>
      </c>
      <c r="B302" s="9">
        <f t="shared" si="47"/>
        <v>11517.5</v>
      </c>
      <c r="C302" s="10">
        <f t="shared" si="45"/>
        <v>29287.499999999996</v>
      </c>
      <c r="D302" s="26">
        <f t="shared" si="46"/>
        <v>17769.999999999996</v>
      </c>
      <c r="E302" s="9">
        <f t="shared" si="41"/>
        <v>2554175</v>
      </c>
      <c r="F302" s="10">
        <f t="shared" si="43"/>
        <v>10293.787499999999</v>
      </c>
      <c r="G302" s="22">
        <f t="shared" si="42"/>
        <v>-1223.7125000000015</v>
      </c>
    </row>
    <row r="303" spans="1:7" x14ac:dyDescent="0.35">
      <c r="A303" s="8">
        <f t="shared" si="44"/>
        <v>6800000</v>
      </c>
      <c r="B303" s="9">
        <f t="shared" si="47"/>
        <v>11560</v>
      </c>
      <c r="C303" s="10">
        <f t="shared" si="45"/>
        <v>29399.999999999996</v>
      </c>
      <c r="D303" s="26">
        <f t="shared" si="46"/>
        <v>17839.999999999996</v>
      </c>
      <c r="E303" s="9">
        <f t="shared" si="41"/>
        <v>2563600</v>
      </c>
      <c r="F303" s="10">
        <f t="shared" si="43"/>
        <v>10336.199999999999</v>
      </c>
      <c r="G303" s="22">
        <f t="shared" si="42"/>
        <v>-1223.8000000000011</v>
      </c>
    </row>
    <row r="304" spans="1:7" x14ac:dyDescent="0.35">
      <c r="A304" s="8">
        <f t="shared" si="44"/>
        <v>6825000</v>
      </c>
      <c r="B304" s="9">
        <f t="shared" si="47"/>
        <v>11602.5</v>
      </c>
      <c r="C304" s="10">
        <f t="shared" si="45"/>
        <v>29512.499999999996</v>
      </c>
      <c r="D304" s="26">
        <f t="shared" si="46"/>
        <v>17909.999999999996</v>
      </c>
      <c r="E304" s="9">
        <f t="shared" ref="E304:E367" si="48">A304*0.377</f>
        <v>2573025</v>
      </c>
      <c r="F304" s="10">
        <f t="shared" si="43"/>
        <v>10378.612499999999</v>
      </c>
      <c r="G304" s="22">
        <f t="shared" ref="G304:G367" si="49">F304-B304</f>
        <v>-1223.8875000000007</v>
      </c>
    </row>
    <row r="305" spans="1:7" x14ac:dyDescent="0.35">
      <c r="A305" s="8">
        <f t="shared" si="44"/>
        <v>6850000</v>
      </c>
      <c r="B305" s="9">
        <f t="shared" si="47"/>
        <v>11645</v>
      </c>
      <c r="C305" s="10">
        <f t="shared" si="45"/>
        <v>29624.999999999996</v>
      </c>
      <c r="D305" s="26">
        <f t="shared" si="46"/>
        <v>17979.999999999996</v>
      </c>
      <c r="E305" s="9">
        <f t="shared" si="48"/>
        <v>2582450</v>
      </c>
      <c r="F305" s="10">
        <f t="shared" si="43"/>
        <v>10421.025</v>
      </c>
      <c r="G305" s="22">
        <f t="shared" si="49"/>
        <v>-1223.9750000000004</v>
      </c>
    </row>
    <row r="306" spans="1:7" x14ac:dyDescent="0.35">
      <c r="A306" s="8">
        <f t="shared" si="44"/>
        <v>6875000</v>
      </c>
      <c r="B306" s="9">
        <f t="shared" si="47"/>
        <v>11687.5</v>
      </c>
      <c r="C306" s="10">
        <f t="shared" si="45"/>
        <v>29737.499999999996</v>
      </c>
      <c r="D306" s="26">
        <f t="shared" si="46"/>
        <v>18049.999999999996</v>
      </c>
      <c r="E306" s="9">
        <f t="shared" si="48"/>
        <v>2591875</v>
      </c>
      <c r="F306" s="10">
        <f t="shared" si="43"/>
        <v>10463.4375</v>
      </c>
      <c r="G306" s="22">
        <f t="shared" si="49"/>
        <v>-1224.0625</v>
      </c>
    </row>
    <row r="307" spans="1:7" x14ac:dyDescent="0.35">
      <c r="A307" s="8">
        <f t="shared" si="44"/>
        <v>6900000</v>
      </c>
      <c r="B307" s="9">
        <f t="shared" si="47"/>
        <v>11730</v>
      </c>
      <c r="C307" s="10">
        <f t="shared" si="45"/>
        <v>29849.999999999996</v>
      </c>
      <c r="D307" s="26">
        <f t="shared" si="46"/>
        <v>18119.999999999996</v>
      </c>
      <c r="E307" s="9">
        <f t="shared" si="48"/>
        <v>2601300</v>
      </c>
      <c r="F307" s="10">
        <f t="shared" si="43"/>
        <v>10505.849999999999</v>
      </c>
      <c r="G307" s="22">
        <f t="shared" si="49"/>
        <v>-1224.1500000000015</v>
      </c>
    </row>
    <row r="308" spans="1:7" x14ac:dyDescent="0.35">
      <c r="A308" s="8">
        <f t="shared" si="44"/>
        <v>6925000</v>
      </c>
      <c r="B308" s="9">
        <f t="shared" si="47"/>
        <v>11772.5</v>
      </c>
      <c r="C308" s="10">
        <f t="shared" si="45"/>
        <v>29962.499999999996</v>
      </c>
      <c r="D308" s="26">
        <f t="shared" si="46"/>
        <v>18189.999999999996</v>
      </c>
      <c r="E308" s="9">
        <f t="shared" si="48"/>
        <v>2610725</v>
      </c>
      <c r="F308" s="10">
        <f t="shared" si="43"/>
        <v>10548.262499999999</v>
      </c>
      <c r="G308" s="22">
        <f t="shared" si="49"/>
        <v>-1224.2375000000011</v>
      </c>
    </row>
    <row r="309" spans="1:7" x14ac:dyDescent="0.35">
      <c r="A309" s="8">
        <f t="shared" si="44"/>
        <v>6950000</v>
      </c>
      <c r="B309" s="9">
        <f t="shared" si="47"/>
        <v>11815</v>
      </c>
      <c r="C309" s="10">
        <f t="shared" si="45"/>
        <v>30074.999999999996</v>
      </c>
      <c r="D309" s="26">
        <f t="shared" si="46"/>
        <v>18259.999999999996</v>
      </c>
      <c r="E309" s="9">
        <f t="shared" si="48"/>
        <v>2620150</v>
      </c>
      <c r="F309" s="10">
        <f t="shared" si="43"/>
        <v>10590.674999999999</v>
      </c>
      <c r="G309" s="22">
        <f t="shared" si="49"/>
        <v>-1224.3250000000007</v>
      </c>
    </row>
    <row r="310" spans="1:7" x14ac:dyDescent="0.35">
      <c r="A310" s="8">
        <f t="shared" si="44"/>
        <v>6975000</v>
      </c>
      <c r="B310" s="9">
        <f t="shared" si="47"/>
        <v>11857.5</v>
      </c>
      <c r="C310" s="10">
        <f t="shared" si="45"/>
        <v>30187.499999999996</v>
      </c>
      <c r="D310" s="26">
        <f t="shared" si="46"/>
        <v>18329.999999999996</v>
      </c>
      <c r="E310" s="9">
        <f t="shared" si="48"/>
        <v>2629575</v>
      </c>
      <c r="F310" s="10">
        <f t="shared" si="43"/>
        <v>10633.0875</v>
      </c>
      <c r="G310" s="22">
        <f t="shared" si="49"/>
        <v>-1224.4125000000004</v>
      </c>
    </row>
    <row r="311" spans="1:7" x14ac:dyDescent="0.35">
      <c r="A311" s="8">
        <f t="shared" si="44"/>
        <v>7000000</v>
      </c>
      <c r="B311" s="9">
        <f t="shared" si="47"/>
        <v>11900</v>
      </c>
      <c r="C311" s="10">
        <f t="shared" si="45"/>
        <v>30299.999999999996</v>
      </c>
      <c r="D311" s="26">
        <f t="shared" si="46"/>
        <v>18399.999999999996</v>
      </c>
      <c r="E311" s="9">
        <f t="shared" si="48"/>
        <v>2639000</v>
      </c>
      <c r="F311" s="10">
        <f t="shared" si="43"/>
        <v>10675.5</v>
      </c>
      <c r="G311" s="22">
        <f t="shared" si="49"/>
        <v>-1224.5</v>
      </c>
    </row>
    <row r="312" spans="1:7" x14ac:dyDescent="0.35">
      <c r="A312" s="8">
        <f t="shared" si="44"/>
        <v>7025000</v>
      </c>
      <c r="B312" s="9">
        <f t="shared" si="47"/>
        <v>11942.5</v>
      </c>
      <c r="C312" s="10">
        <f t="shared" si="45"/>
        <v>30412.499999999996</v>
      </c>
      <c r="D312" s="26">
        <f t="shared" si="46"/>
        <v>18469.999999999996</v>
      </c>
      <c r="E312" s="9">
        <f t="shared" si="48"/>
        <v>2648425</v>
      </c>
      <c r="F312" s="10">
        <f t="shared" si="43"/>
        <v>10717.912499999999</v>
      </c>
      <c r="G312" s="22">
        <f t="shared" si="49"/>
        <v>-1224.5875000000015</v>
      </c>
    </row>
    <row r="313" spans="1:7" x14ac:dyDescent="0.35">
      <c r="A313" s="8">
        <f t="shared" si="44"/>
        <v>7050000</v>
      </c>
      <c r="B313" s="9">
        <f t="shared" si="47"/>
        <v>11985</v>
      </c>
      <c r="C313" s="10">
        <f t="shared" si="45"/>
        <v>30524.999999999996</v>
      </c>
      <c r="D313" s="26">
        <f t="shared" si="46"/>
        <v>18539.999999999996</v>
      </c>
      <c r="E313" s="9">
        <f t="shared" si="48"/>
        <v>2657850</v>
      </c>
      <c r="F313" s="10">
        <f t="shared" si="43"/>
        <v>10760.324999999999</v>
      </c>
      <c r="G313" s="22">
        <f t="shared" si="49"/>
        <v>-1224.6750000000011</v>
      </c>
    </row>
    <row r="314" spans="1:7" x14ac:dyDescent="0.35">
      <c r="A314" s="8">
        <f t="shared" si="44"/>
        <v>7075000</v>
      </c>
      <c r="B314" s="9">
        <f t="shared" si="47"/>
        <v>12027.5</v>
      </c>
      <c r="C314" s="10">
        <f t="shared" si="45"/>
        <v>30637.499999999996</v>
      </c>
      <c r="D314" s="26">
        <f t="shared" si="46"/>
        <v>18609.999999999996</v>
      </c>
      <c r="E314" s="9">
        <f t="shared" si="48"/>
        <v>2667275</v>
      </c>
      <c r="F314" s="10">
        <f t="shared" si="43"/>
        <v>10802.737499999999</v>
      </c>
      <c r="G314" s="22">
        <f t="shared" si="49"/>
        <v>-1224.7625000000007</v>
      </c>
    </row>
    <row r="315" spans="1:7" x14ac:dyDescent="0.35">
      <c r="A315" s="8">
        <f t="shared" si="44"/>
        <v>7100000</v>
      </c>
      <c r="B315" s="9">
        <f t="shared" si="47"/>
        <v>12070</v>
      </c>
      <c r="C315" s="10">
        <f t="shared" si="45"/>
        <v>30749.999999999996</v>
      </c>
      <c r="D315" s="26">
        <f t="shared" si="46"/>
        <v>18679.999999999996</v>
      </c>
      <c r="E315" s="9">
        <f t="shared" si="48"/>
        <v>2676700</v>
      </c>
      <c r="F315" s="10">
        <f t="shared" si="43"/>
        <v>10845.15</v>
      </c>
      <c r="G315" s="22">
        <f t="shared" si="49"/>
        <v>-1224.8500000000004</v>
      </c>
    </row>
    <row r="316" spans="1:7" x14ac:dyDescent="0.35">
      <c r="A316" s="8">
        <f t="shared" si="44"/>
        <v>7125000</v>
      </c>
      <c r="B316" s="9">
        <f t="shared" si="47"/>
        <v>12112.5</v>
      </c>
      <c r="C316" s="10">
        <f t="shared" si="45"/>
        <v>30862.499999999996</v>
      </c>
      <c r="D316" s="26">
        <f t="shared" si="46"/>
        <v>18749.999999999996</v>
      </c>
      <c r="E316" s="9">
        <f t="shared" si="48"/>
        <v>2686125</v>
      </c>
      <c r="F316" s="10">
        <f t="shared" si="43"/>
        <v>10887.5625</v>
      </c>
      <c r="G316" s="22">
        <f t="shared" si="49"/>
        <v>-1224.9375</v>
      </c>
    </row>
    <row r="317" spans="1:7" x14ac:dyDescent="0.35">
      <c r="A317" s="8">
        <f t="shared" si="44"/>
        <v>7150000</v>
      </c>
      <c r="B317" s="9">
        <f t="shared" si="47"/>
        <v>12155</v>
      </c>
      <c r="C317" s="10">
        <f t="shared" si="45"/>
        <v>30974.999999999996</v>
      </c>
      <c r="D317" s="26">
        <f t="shared" si="46"/>
        <v>18819.999999999996</v>
      </c>
      <c r="E317" s="9">
        <f t="shared" si="48"/>
        <v>2695550</v>
      </c>
      <c r="F317" s="10">
        <f t="shared" si="43"/>
        <v>10929.974999999999</v>
      </c>
      <c r="G317" s="22">
        <f t="shared" si="49"/>
        <v>-1225.0250000000015</v>
      </c>
    </row>
    <row r="318" spans="1:7" x14ac:dyDescent="0.35">
      <c r="A318" s="8">
        <f t="shared" si="44"/>
        <v>7175000</v>
      </c>
      <c r="B318" s="9">
        <f t="shared" si="47"/>
        <v>12197.5</v>
      </c>
      <c r="C318" s="10">
        <f t="shared" si="45"/>
        <v>31087.499999999996</v>
      </c>
      <c r="D318" s="26">
        <f t="shared" si="46"/>
        <v>18889.999999999996</v>
      </c>
      <c r="E318" s="9">
        <f t="shared" si="48"/>
        <v>2704975</v>
      </c>
      <c r="F318" s="10">
        <f t="shared" si="43"/>
        <v>10972.387499999999</v>
      </c>
      <c r="G318" s="22">
        <f t="shared" si="49"/>
        <v>-1225.1125000000011</v>
      </c>
    </row>
    <row r="319" spans="1:7" x14ac:dyDescent="0.35">
      <c r="A319" s="8">
        <f t="shared" si="44"/>
        <v>7200000</v>
      </c>
      <c r="B319" s="9">
        <f t="shared" si="47"/>
        <v>12240</v>
      </c>
      <c r="C319" s="10">
        <f t="shared" si="45"/>
        <v>31199.999999999996</v>
      </c>
      <c r="D319" s="26">
        <f t="shared" si="46"/>
        <v>18959.999999999996</v>
      </c>
      <c r="E319" s="9">
        <f t="shared" si="48"/>
        <v>2714400</v>
      </c>
      <c r="F319" s="10">
        <f t="shared" si="43"/>
        <v>11014.8</v>
      </c>
      <c r="G319" s="22">
        <f t="shared" si="49"/>
        <v>-1225.2000000000007</v>
      </c>
    </row>
    <row r="320" spans="1:7" x14ac:dyDescent="0.35">
      <c r="A320" s="8">
        <f t="shared" si="44"/>
        <v>7225000</v>
      </c>
      <c r="B320" s="9">
        <f t="shared" si="47"/>
        <v>12282.5</v>
      </c>
      <c r="C320" s="10">
        <f t="shared" si="45"/>
        <v>31312.499999999996</v>
      </c>
      <c r="D320" s="26">
        <f t="shared" si="46"/>
        <v>19029.999999999996</v>
      </c>
      <c r="E320" s="9">
        <f t="shared" si="48"/>
        <v>2723825</v>
      </c>
      <c r="F320" s="10">
        <f t="shared" si="43"/>
        <v>11057.2125</v>
      </c>
      <c r="G320" s="22">
        <f t="shared" si="49"/>
        <v>-1225.2875000000004</v>
      </c>
    </row>
    <row r="321" spans="1:7" x14ac:dyDescent="0.35">
      <c r="A321" s="8">
        <f t="shared" si="44"/>
        <v>7250000</v>
      </c>
      <c r="B321" s="9">
        <f t="shared" si="47"/>
        <v>12325</v>
      </c>
      <c r="C321" s="10">
        <f t="shared" si="45"/>
        <v>31424.999999999996</v>
      </c>
      <c r="D321" s="26">
        <f t="shared" si="46"/>
        <v>19099.999999999996</v>
      </c>
      <c r="E321" s="9">
        <f t="shared" si="48"/>
        <v>2733250</v>
      </c>
      <c r="F321" s="10">
        <f t="shared" si="43"/>
        <v>11099.625</v>
      </c>
      <c r="G321" s="22">
        <f t="shared" si="49"/>
        <v>-1225.375</v>
      </c>
    </row>
    <row r="322" spans="1:7" x14ac:dyDescent="0.35">
      <c r="A322" s="8">
        <f t="shared" si="44"/>
        <v>7275000</v>
      </c>
      <c r="B322" s="9">
        <f t="shared" si="47"/>
        <v>12367.5</v>
      </c>
      <c r="C322" s="10">
        <f t="shared" si="45"/>
        <v>31537.499999999996</v>
      </c>
      <c r="D322" s="26">
        <f t="shared" si="46"/>
        <v>19169.999999999996</v>
      </c>
      <c r="E322" s="9">
        <f t="shared" si="48"/>
        <v>2742675</v>
      </c>
      <c r="F322" s="10">
        <f t="shared" si="43"/>
        <v>11142.037499999999</v>
      </c>
      <c r="G322" s="22">
        <f t="shared" si="49"/>
        <v>-1225.4625000000015</v>
      </c>
    </row>
    <row r="323" spans="1:7" x14ac:dyDescent="0.35">
      <c r="A323" s="8">
        <f t="shared" si="44"/>
        <v>7300000</v>
      </c>
      <c r="B323" s="9">
        <f t="shared" si="47"/>
        <v>12410</v>
      </c>
      <c r="C323" s="10">
        <f t="shared" si="45"/>
        <v>31649.999999999996</v>
      </c>
      <c r="D323" s="26">
        <f t="shared" si="46"/>
        <v>19239.999999999996</v>
      </c>
      <c r="E323" s="9">
        <f t="shared" si="48"/>
        <v>2752100</v>
      </c>
      <c r="F323" s="10">
        <f t="shared" si="43"/>
        <v>11184.449999999999</v>
      </c>
      <c r="G323" s="22">
        <f t="shared" si="49"/>
        <v>-1225.5500000000011</v>
      </c>
    </row>
    <row r="324" spans="1:7" x14ac:dyDescent="0.35">
      <c r="A324" s="8">
        <f t="shared" si="44"/>
        <v>7325000</v>
      </c>
      <c r="B324" s="9">
        <f t="shared" si="47"/>
        <v>12452.5</v>
      </c>
      <c r="C324" s="10">
        <f t="shared" si="45"/>
        <v>31762.499999999996</v>
      </c>
      <c r="D324" s="26">
        <f t="shared" si="46"/>
        <v>19309.999999999996</v>
      </c>
      <c r="E324" s="9">
        <f t="shared" si="48"/>
        <v>2761525</v>
      </c>
      <c r="F324" s="10">
        <f t="shared" si="43"/>
        <v>11226.862499999999</v>
      </c>
      <c r="G324" s="22">
        <f t="shared" si="49"/>
        <v>-1225.6375000000007</v>
      </c>
    </row>
    <row r="325" spans="1:7" x14ac:dyDescent="0.35">
      <c r="A325" s="8">
        <f t="shared" si="44"/>
        <v>7350000</v>
      </c>
      <c r="B325" s="9">
        <f t="shared" si="47"/>
        <v>12495</v>
      </c>
      <c r="C325" s="10">
        <f t="shared" si="45"/>
        <v>31874.999999999996</v>
      </c>
      <c r="D325" s="26">
        <f t="shared" si="46"/>
        <v>19379.999999999996</v>
      </c>
      <c r="E325" s="9">
        <f t="shared" si="48"/>
        <v>2770950</v>
      </c>
      <c r="F325" s="10">
        <f t="shared" si="43"/>
        <v>11269.275</v>
      </c>
      <c r="G325" s="22">
        <f t="shared" si="49"/>
        <v>-1225.7250000000004</v>
      </c>
    </row>
    <row r="326" spans="1:7" x14ac:dyDescent="0.35">
      <c r="A326" s="8">
        <f t="shared" si="44"/>
        <v>7375000</v>
      </c>
      <c r="B326" s="9">
        <f t="shared" si="47"/>
        <v>12537.5</v>
      </c>
      <c r="C326" s="10">
        <f t="shared" si="45"/>
        <v>31987.499999999996</v>
      </c>
      <c r="D326" s="26">
        <f t="shared" si="46"/>
        <v>19449.999999999996</v>
      </c>
      <c r="E326" s="9">
        <f t="shared" si="48"/>
        <v>2780375</v>
      </c>
      <c r="F326" s="10">
        <f t="shared" si="43"/>
        <v>11311.6875</v>
      </c>
      <c r="G326" s="22">
        <f t="shared" si="49"/>
        <v>-1225.8125</v>
      </c>
    </row>
    <row r="327" spans="1:7" x14ac:dyDescent="0.35">
      <c r="A327" s="8">
        <f t="shared" si="44"/>
        <v>7400000</v>
      </c>
      <c r="B327" s="9">
        <f t="shared" si="47"/>
        <v>12580</v>
      </c>
      <c r="C327" s="10">
        <f t="shared" si="45"/>
        <v>32099.999999999996</v>
      </c>
      <c r="D327" s="26">
        <f t="shared" si="46"/>
        <v>19519.999999999996</v>
      </c>
      <c r="E327" s="9">
        <f t="shared" si="48"/>
        <v>2789800</v>
      </c>
      <c r="F327" s="10">
        <f t="shared" si="43"/>
        <v>11354.099999999999</v>
      </c>
      <c r="G327" s="22">
        <f t="shared" si="49"/>
        <v>-1225.9000000000015</v>
      </c>
    </row>
    <row r="328" spans="1:7" x14ac:dyDescent="0.35">
      <c r="A328" s="8">
        <f t="shared" si="44"/>
        <v>7425000</v>
      </c>
      <c r="B328" s="9">
        <f t="shared" si="47"/>
        <v>12622.5</v>
      </c>
      <c r="C328" s="10">
        <f t="shared" si="45"/>
        <v>32212.499999999996</v>
      </c>
      <c r="D328" s="26">
        <f t="shared" si="46"/>
        <v>19589.999999999996</v>
      </c>
      <c r="E328" s="9">
        <f t="shared" si="48"/>
        <v>2799225</v>
      </c>
      <c r="F328" s="10">
        <f t="shared" si="43"/>
        <v>11396.512499999999</v>
      </c>
      <c r="G328" s="22">
        <f t="shared" si="49"/>
        <v>-1225.9875000000011</v>
      </c>
    </row>
    <row r="329" spans="1:7" x14ac:dyDescent="0.35">
      <c r="A329" s="8">
        <f t="shared" si="44"/>
        <v>7450000</v>
      </c>
      <c r="B329" s="9">
        <f t="shared" si="47"/>
        <v>12665</v>
      </c>
      <c r="C329" s="10">
        <f t="shared" si="45"/>
        <v>32324.999999999996</v>
      </c>
      <c r="D329" s="26">
        <f t="shared" si="46"/>
        <v>19659.999999999996</v>
      </c>
      <c r="E329" s="9">
        <f t="shared" si="48"/>
        <v>2808650</v>
      </c>
      <c r="F329" s="10">
        <f t="shared" si="43"/>
        <v>11438.924999999999</v>
      </c>
      <c r="G329" s="22">
        <f t="shared" si="49"/>
        <v>-1226.0750000000007</v>
      </c>
    </row>
    <row r="330" spans="1:7" x14ac:dyDescent="0.35">
      <c r="A330" s="8">
        <f t="shared" si="44"/>
        <v>7475000</v>
      </c>
      <c r="B330" s="9">
        <f t="shared" si="47"/>
        <v>12707.5</v>
      </c>
      <c r="C330" s="10">
        <f t="shared" si="45"/>
        <v>32437.499999999996</v>
      </c>
      <c r="D330" s="26">
        <f t="shared" si="46"/>
        <v>19729.999999999996</v>
      </c>
      <c r="E330" s="9">
        <f t="shared" si="48"/>
        <v>2818075</v>
      </c>
      <c r="F330" s="10">
        <f t="shared" si="43"/>
        <v>11481.3375</v>
      </c>
      <c r="G330" s="22">
        <f t="shared" si="49"/>
        <v>-1226.1625000000004</v>
      </c>
    </row>
    <row r="331" spans="1:7" x14ac:dyDescent="0.35">
      <c r="A331" s="8">
        <f t="shared" si="44"/>
        <v>7500000</v>
      </c>
      <c r="B331" s="9">
        <f t="shared" si="47"/>
        <v>12750</v>
      </c>
      <c r="C331" s="10">
        <f t="shared" si="45"/>
        <v>32549.999999999996</v>
      </c>
      <c r="D331" s="26">
        <f t="shared" si="46"/>
        <v>19799.999999999996</v>
      </c>
      <c r="E331" s="9">
        <f t="shared" si="48"/>
        <v>2827500</v>
      </c>
      <c r="F331" s="10">
        <f t="shared" si="43"/>
        <v>11523.75</v>
      </c>
      <c r="G331" s="22">
        <f t="shared" si="49"/>
        <v>-1226.25</v>
      </c>
    </row>
    <row r="332" spans="1:7" x14ac:dyDescent="0.35">
      <c r="A332" s="8">
        <f t="shared" si="44"/>
        <v>7525000</v>
      </c>
      <c r="B332" s="9">
        <f t="shared" si="47"/>
        <v>12792.5</v>
      </c>
      <c r="C332" s="10">
        <f t="shared" si="45"/>
        <v>32662.499999999996</v>
      </c>
      <c r="D332" s="26">
        <f t="shared" si="46"/>
        <v>19869.999999999996</v>
      </c>
      <c r="E332" s="9">
        <f t="shared" si="48"/>
        <v>2836925</v>
      </c>
      <c r="F332" s="10">
        <f t="shared" si="43"/>
        <v>11566.162499999999</v>
      </c>
      <c r="G332" s="22">
        <f t="shared" si="49"/>
        <v>-1226.3375000000015</v>
      </c>
    </row>
    <row r="333" spans="1:7" x14ac:dyDescent="0.35">
      <c r="A333" s="8">
        <f t="shared" si="44"/>
        <v>7550000</v>
      </c>
      <c r="B333" s="9">
        <f t="shared" si="47"/>
        <v>12835</v>
      </c>
      <c r="C333" s="10">
        <f t="shared" si="45"/>
        <v>32775</v>
      </c>
      <c r="D333" s="26">
        <f t="shared" si="46"/>
        <v>19940</v>
      </c>
      <c r="E333" s="9">
        <f t="shared" si="48"/>
        <v>2846350</v>
      </c>
      <c r="F333" s="10">
        <f t="shared" si="43"/>
        <v>11608.574999999999</v>
      </c>
      <c r="G333" s="22">
        <f t="shared" si="49"/>
        <v>-1226.4250000000011</v>
      </c>
    </row>
    <row r="334" spans="1:7" x14ac:dyDescent="0.35">
      <c r="A334" s="8">
        <f t="shared" si="44"/>
        <v>7575000</v>
      </c>
      <c r="B334" s="9">
        <f t="shared" si="47"/>
        <v>12877.5</v>
      </c>
      <c r="C334" s="10">
        <f t="shared" si="45"/>
        <v>32887.5</v>
      </c>
      <c r="D334" s="26">
        <f t="shared" si="46"/>
        <v>20010</v>
      </c>
      <c r="E334" s="9">
        <f t="shared" si="48"/>
        <v>2855775</v>
      </c>
      <c r="F334" s="10">
        <f t="shared" si="43"/>
        <v>11650.987499999999</v>
      </c>
      <c r="G334" s="22">
        <f t="shared" si="49"/>
        <v>-1226.5125000000007</v>
      </c>
    </row>
    <row r="335" spans="1:7" x14ac:dyDescent="0.35">
      <c r="A335" s="8">
        <f t="shared" si="44"/>
        <v>7600000</v>
      </c>
      <c r="B335" s="9">
        <f t="shared" si="47"/>
        <v>12920</v>
      </c>
      <c r="C335" s="10">
        <f t="shared" si="45"/>
        <v>33000</v>
      </c>
      <c r="D335" s="26">
        <f t="shared" si="46"/>
        <v>20080</v>
      </c>
      <c r="E335" s="9">
        <f t="shared" si="48"/>
        <v>2865200</v>
      </c>
      <c r="F335" s="10">
        <f t="shared" si="43"/>
        <v>11693.4</v>
      </c>
      <c r="G335" s="22">
        <f t="shared" si="49"/>
        <v>-1226.6000000000004</v>
      </c>
    </row>
    <row r="336" spans="1:7" x14ac:dyDescent="0.35">
      <c r="A336" s="8">
        <f t="shared" si="44"/>
        <v>7625000</v>
      </c>
      <c r="B336" s="9">
        <f t="shared" si="47"/>
        <v>12962.5</v>
      </c>
      <c r="C336" s="10">
        <f t="shared" si="45"/>
        <v>33112.5</v>
      </c>
      <c r="D336" s="26">
        <f t="shared" si="46"/>
        <v>20150</v>
      </c>
      <c r="E336" s="9">
        <f t="shared" si="48"/>
        <v>2874625</v>
      </c>
      <c r="F336" s="10">
        <f t="shared" si="43"/>
        <v>11735.8125</v>
      </c>
      <c r="G336" s="22">
        <f t="shared" si="49"/>
        <v>-1226.6875</v>
      </c>
    </row>
    <row r="337" spans="1:7" x14ac:dyDescent="0.35">
      <c r="A337" s="8">
        <f t="shared" si="44"/>
        <v>7650000</v>
      </c>
      <c r="B337" s="9">
        <f t="shared" si="47"/>
        <v>13005</v>
      </c>
      <c r="C337" s="10">
        <f t="shared" si="45"/>
        <v>33225</v>
      </c>
      <c r="D337" s="26">
        <f t="shared" si="46"/>
        <v>20220</v>
      </c>
      <c r="E337" s="9">
        <f t="shared" si="48"/>
        <v>2884050</v>
      </c>
      <c r="F337" s="10">
        <f t="shared" si="43"/>
        <v>11778.224999999999</v>
      </c>
      <c r="G337" s="22">
        <f t="shared" si="49"/>
        <v>-1226.7750000000015</v>
      </c>
    </row>
    <row r="338" spans="1:7" x14ac:dyDescent="0.35">
      <c r="A338" s="8">
        <f t="shared" si="44"/>
        <v>7675000</v>
      </c>
      <c r="B338" s="9">
        <f t="shared" si="47"/>
        <v>13047.5</v>
      </c>
      <c r="C338" s="10">
        <f t="shared" si="45"/>
        <v>33337.5</v>
      </c>
      <c r="D338" s="26">
        <f t="shared" si="46"/>
        <v>20290</v>
      </c>
      <c r="E338" s="9">
        <f t="shared" si="48"/>
        <v>2893475</v>
      </c>
      <c r="F338" s="10">
        <f t="shared" si="43"/>
        <v>11820.637499999999</v>
      </c>
      <c r="G338" s="22">
        <f t="shared" si="49"/>
        <v>-1226.8625000000011</v>
      </c>
    </row>
    <row r="339" spans="1:7" x14ac:dyDescent="0.35">
      <c r="A339" s="8">
        <f t="shared" si="44"/>
        <v>7700000</v>
      </c>
      <c r="B339" s="9">
        <f t="shared" si="47"/>
        <v>13090</v>
      </c>
      <c r="C339" s="10">
        <f t="shared" si="45"/>
        <v>33450</v>
      </c>
      <c r="D339" s="26">
        <f t="shared" si="46"/>
        <v>20360</v>
      </c>
      <c r="E339" s="9">
        <f t="shared" si="48"/>
        <v>2902900</v>
      </c>
      <c r="F339" s="10">
        <f t="shared" si="43"/>
        <v>11863.05</v>
      </c>
      <c r="G339" s="22">
        <f t="shared" si="49"/>
        <v>-1226.9500000000007</v>
      </c>
    </row>
    <row r="340" spans="1:7" x14ac:dyDescent="0.35">
      <c r="A340" s="8">
        <f t="shared" si="44"/>
        <v>7725000</v>
      </c>
      <c r="B340" s="9">
        <f t="shared" si="47"/>
        <v>13132.5</v>
      </c>
      <c r="C340" s="10">
        <f t="shared" si="45"/>
        <v>33562.5</v>
      </c>
      <c r="D340" s="26">
        <f t="shared" si="46"/>
        <v>20430</v>
      </c>
      <c r="E340" s="9">
        <f t="shared" si="48"/>
        <v>2912325</v>
      </c>
      <c r="F340" s="10">
        <f t="shared" si="43"/>
        <v>11905.4625</v>
      </c>
      <c r="G340" s="22">
        <f t="shared" si="49"/>
        <v>-1227.0375000000004</v>
      </c>
    </row>
    <row r="341" spans="1:7" x14ac:dyDescent="0.35">
      <c r="A341" s="8">
        <f t="shared" si="44"/>
        <v>7750000</v>
      </c>
      <c r="B341" s="9">
        <f t="shared" si="47"/>
        <v>13175</v>
      </c>
      <c r="C341" s="10">
        <f t="shared" si="45"/>
        <v>33675</v>
      </c>
      <c r="D341" s="26">
        <f t="shared" si="46"/>
        <v>20500</v>
      </c>
      <c r="E341" s="9">
        <f t="shared" si="48"/>
        <v>2921750</v>
      </c>
      <c r="F341" s="10">
        <f t="shared" si="43"/>
        <v>11947.875</v>
      </c>
      <c r="G341" s="22">
        <f t="shared" si="49"/>
        <v>-1227.125</v>
      </c>
    </row>
    <row r="342" spans="1:7" x14ac:dyDescent="0.35">
      <c r="A342" s="8">
        <f t="shared" si="44"/>
        <v>7775000</v>
      </c>
      <c r="B342" s="9">
        <f t="shared" si="47"/>
        <v>13217.5</v>
      </c>
      <c r="C342" s="10">
        <f t="shared" si="45"/>
        <v>33787.5</v>
      </c>
      <c r="D342" s="26">
        <f t="shared" si="46"/>
        <v>20570</v>
      </c>
      <c r="E342" s="9">
        <f t="shared" si="48"/>
        <v>2931175</v>
      </c>
      <c r="F342" s="10">
        <f t="shared" ref="F342:F405" si="50">1050+(E342-500000)*0.0045</f>
        <v>11990.287499999999</v>
      </c>
      <c r="G342" s="22">
        <f t="shared" si="49"/>
        <v>-1227.2125000000015</v>
      </c>
    </row>
    <row r="343" spans="1:7" x14ac:dyDescent="0.35">
      <c r="A343" s="8">
        <f t="shared" si="44"/>
        <v>7800000</v>
      </c>
      <c r="B343" s="9">
        <f t="shared" si="47"/>
        <v>13260</v>
      </c>
      <c r="C343" s="10">
        <f t="shared" si="45"/>
        <v>33900</v>
      </c>
      <c r="D343" s="26">
        <f t="shared" si="46"/>
        <v>20640</v>
      </c>
      <c r="E343" s="9">
        <f t="shared" si="48"/>
        <v>2940600</v>
      </c>
      <c r="F343" s="10">
        <f t="shared" si="50"/>
        <v>12032.699999999999</v>
      </c>
      <c r="G343" s="22">
        <f t="shared" si="49"/>
        <v>-1227.3000000000011</v>
      </c>
    </row>
    <row r="344" spans="1:7" x14ac:dyDescent="0.35">
      <c r="A344" s="8">
        <f t="shared" si="44"/>
        <v>7825000</v>
      </c>
      <c r="B344" s="9">
        <f t="shared" si="47"/>
        <v>13302.5</v>
      </c>
      <c r="C344" s="10">
        <f t="shared" si="45"/>
        <v>34012.5</v>
      </c>
      <c r="D344" s="26">
        <f t="shared" si="46"/>
        <v>20710</v>
      </c>
      <c r="E344" s="9">
        <f t="shared" si="48"/>
        <v>2950025</v>
      </c>
      <c r="F344" s="10">
        <f t="shared" si="50"/>
        <v>12075.112499999999</v>
      </c>
      <c r="G344" s="22">
        <f t="shared" si="49"/>
        <v>-1227.3875000000007</v>
      </c>
    </row>
    <row r="345" spans="1:7" x14ac:dyDescent="0.35">
      <c r="A345" s="8">
        <f t="shared" si="44"/>
        <v>7850000</v>
      </c>
      <c r="B345" s="9">
        <f t="shared" si="47"/>
        <v>13345</v>
      </c>
      <c r="C345" s="10">
        <f t="shared" si="45"/>
        <v>34125</v>
      </c>
      <c r="D345" s="26">
        <f t="shared" si="46"/>
        <v>20780</v>
      </c>
      <c r="E345" s="9">
        <f t="shared" si="48"/>
        <v>2959450</v>
      </c>
      <c r="F345" s="10">
        <f t="shared" si="50"/>
        <v>12117.525</v>
      </c>
      <c r="G345" s="22">
        <f t="shared" si="49"/>
        <v>-1227.4750000000004</v>
      </c>
    </row>
    <row r="346" spans="1:7" x14ac:dyDescent="0.35">
      <c r="A346" s="8">
        <f t="shared" si="44"/>
        <v>7875000</v>
      </c>
      <c r="B346" s="9">
        <f t="shared" si="47"/>
        <v>13387.5</v>
      </c>
      <c r="C346" s="10">
        <f t="shared" si="45"/>
        <v>34237.5</v>
      </c>
      <c r="D346" s="26">
        <f t="shared" si="46"/>
        <v>20850</v>
      </c>
      <c r="E346" s="9">
        <f t="shared" si="48"/>
        <v>2968875</v>
      </c>
      <c r="F346" s="10">
        <f t="shared" si="50"/>
        <v>12159.9375</v>
      </c>
      <c r="G346" s="22">
        <f t="shared" si="49"/>
        <v>-1227.5625</v>
      </c>
    </row>
    <row r="347" spans="1:7" x14ac:dyDescent="0.35">
      <c r="A347" s="8">
        <f t="shared" si="44"/>
        <v>7900000</v>
      </c>
      <c r="B347" s="9">
        <f t="shared" si="47"/>
        <v>13430</v>
      </c>
      <c r="C347" s="10">
        <f t="shared" si="45"/>
        <v>34350</v>
      </c>
      <c r="D347" s="26">
        <f t="shared" si="46"/>
        <v>20920</v>
      </c>
      <c r="E347" s="9">
        <f t="shared" si="48"/>
        <v>2978300</v>
      </c>
      <c r="F347" s="10">
        <f t="shared" si="50"/>
        <v>12202.349999999999</v>
      </c>
      <c r="G347" s="22">
        <f t="shared" si="49"/>
        <v>-1227.6500000000015</v>
      </c>
    </row>
    <row r="348" spans="1:7" x14ac:dyDescent="0.35">
      <c r="A348" s="8">
        <f t="shared" si="44"/>
        <v>7925000</v>
      </c>
      <c r="B348" s="9">
        <f t="shared" si="47"/>
        <v>13472.5</v>
      </c>
      <c r="C348" s="10">
        <f t="shared" si="45"/>
        <v>34462.5</v>
      </c>
      <c r="D348" s="26">
        <f t="shared" si="46"/>
        <v>20990</v>
      </c>
      <c r="E348" s="9">
        <f t="shared" si="48"/>
        <v>2987725</v>
      </c>
      <c r="F348" s="10">
        <f t="shared" si="50"/>
        <v>12244.762499999999</v>
      </c>
      <c r="G348" s="22">
        <f t="shared" si="49"/>
        <v>-1227.7375000000011</v>
      </c>
    </row>
    <row r="349" spans="1:7" x14ac:dyDescent="0.35">
      <c r="A349" s="8">
        <f t="shared" si="44"/>
        <v>7950000</v>
      </c>
      <c r="B349" s="9">
        <f t="shared" si="47"/>
        <v>13515</v>
      </c>
      <c r="C349" s="10">
        <f t="shared" si="45"/>
        <v>34575</v>
      </c>
      <c r="D349" s="26">
        <f t="shared" si="46"/>
        <v>21060</v>
      </c>
      <c r="E349" s="9">
        <f t="shared" si="48"/>
        <v>2997150</v>
      </c>
      <c r="F349" s="10">
        <f t="shared" si="50"/>
        <v>12287.174999999999</v>
      </c>
      <c r="G349" s="22">
        <f t="shared" si="49"/>
        <v>-1227.8250000000007</v>
      </c>
    </row>
    <row r="350" spans="1:7" x14ac:dyDescent="0.35">
      <c r="A350" s="8">
        <f t="shared" si="44"/>
        <v>7975000</v>
      </c>
      <c r="B350" s="9">
        <f t="shared" si="47"/>
        <v>13557.5</v>
      </c>
      <c r="C350" s="10">
        <f t="shared" si="45"/>
        <v>34687.5</v>
      </c>
      <c r="D350" s="26">
        <f t="shared" si="46"/>
        <v>21130</v>
      </c>
      <c r="E350" s="9">
        <f t="shared" si="48"/>
        <v>3006575</v>
      </c>
      <c r="F350" s="10">
        <f t="shared" si="50"/>
        <v>12329.5875</v>
      </c>
      <c r="G350" s="22">
        <f t="shared" si="49"/>
        <v>-1227.9125000000004</v>
      </c>
    </row>
    <row r="351" spans="1:7" x14ac:dyDescent="0.35">
      <c r="A351" s="8">
        <f t="shared" si="44"/>
        <v>8000000</v>
      </c>
      <c r="B351" s="9">
        <f t="shared" si="47"/>
        <v>13600</v>
      </c>
      <c r="C351" s="10">
        <f t="shared" si="45"/>
        <v>34800</v>
      </c>
      <c r="D351" s="26">
        <f t="shared" si="46"/>
        <v>21200</v>
      </c>
      <c r="E351" s="9">
        <f t="shared" si="48"/>
        <v>3016000</v>
      </c>
      <c r="F351" s="10">
        <f t="shared" si="50"/>
        <v>12372</v>
      </c>
      <c r="G351" s="22">
        <f t="shared" si="49"/>
        <v>-1228</v>
      </c>
    </row>
    <row r="352" spans="1:7" x14ac:dyDescent="0.35">
      <c r="A352" s="8">
        <f t="shared" si="44"/>
        <v>8025000</v>
      </c>
      <c r="B352" s="9">
        <f t="shared" si="47"/>
        <v>13642.5</v>
      </c>
      <c r="C352" s="10">
        <f t="shared" si="45"/>
        <v>34912.5</v>
      </c>
      <c r="D352" s="26">
        <f t="shared" si="46"/>
        <v>21270</v>
      </c>
      <c r="E352" s="9">
        <f t="shared" si="48"/>
        <v>3025425</v>
      </c>
      <c r="F352" s="10">
        <f t="shared" si="50"/>
        <v>12414.412499999999</v>
      </c>
      <c r="G352" s="22">
        <f t="shared" si="49"/>
        <v>-1228.0875000000015</v>
      </c>
    </row>
    <row r="353" spans="1:7" x14ac:dyDescent="0.35">
      <c r="A353" s="8">
        <f t="shared" si="44"/>
        <v>8050000</v>
      </c>
      <c r="B353" s="9">
        <f t="shared" si="47"/>
        <v>13685</v>
      </c>
      <c r="C353" s="10">
        <f t="shared" si="45"/>
        <v>35025</v>
      </c>
      <c r="D353" s="26">
        <f t="shared" si="46"/>
        <v>21340</v>
      </c>
      <c r="E353" s="9">
        <f t="shared" si="48"/>
        <v>3034850</v>
      </c>
      <c r="F353" s="10">
        <f t="shared" si="50"/>
        <v>12456.824999999999</v>
      </c>
      <c r="G353" s="22">
        <f t="shared" si="49"/>
        <v>-1228.1750000000011</v>
      </c>
    </row>
    <row r="354" spans="1:7" x14ac:dyDescent="0.35">
      <c r="A354" s="8">
        <f t="shared" si="44"/>
        <v>8075000</v>
      </c>
      <c r="B354" s="9">
        <f t="shared" si="47"/>
        <v>13727.5</v>
      </c>
      <c r="C354" s="10">
        <f t="shared" si="45"/>
        <v>35137.5</v>
      </c>
      <c r="D354" s="26">
        <f t="shared" si="46"/>
        <v>21410</v>
      </c>
      <c r="E354" s="9">
        <f t="shared" si="48"/>
        <v>3044275</v>
      </c>
      <c r="F354" s="10">
        <f t="shared" si="50"/>
        <v>12499.237499999999</v>
      </c>
      <c r="G354" s="22">
        <f t="shared" si="49"/>
        <v>-1228.2625000000007</v>
      </c>
    </row>
    <row r="355" spans="1:7" x14ac:dyDescent="0.35">
      <c r="A355" s="8">
        <f t="shared" ref="A355:A418" si="51">A354+25000</f>
        <v>8100000</v>
      </c>
      <c r="B355" s="9">
        <f t="shared" si="47"/>
        <v>13770</v>
      </c>
      <c r="C355" s="10">
        <f t="shared" si="45"/>
        <v>35250</v>
      </c>
      <c r="D355" s="26">
        <f t="shared" si="46"/>
        <v>21480</v>
      </c>
      <c r="E355" s="9">
        <f t="shared" si="48"/>
        <v>3053700</v>
      </c>
      <c r="F355" s="10">
        <f t="shared" si="50"/>
        <v>12541.65</v>
      </c>
      <c r="G355" s="22">
        <f t="shared" si="49"/>
        <v>-1228.3500000000004</v>
      </c>
    </row>
    <row r="356" spans="1:7" x14ac:dyDescent="0.35">
      <c r="A356" s="8">
        <f t="shared" si="51"/>
        <v>8125000</v>
      </c>
      <c r="B356" s="9">
        <f t="shared" si="47"/>
        <v>13812.5</v>
      </c>
      <c r="C356" s="10">
        <f t="shared" si="45"/>
        <v>35362.5</v>
      </c>
      <c r="D356" s="26">
        <f t="shared" si="46"/>
        <v>21550</v>
      </c>
      <c r="E356" s="9">
        <f t="shared" si="48"/>
        <v>3063125</v>
      </c>
      <c r="F356" s="10">
        <f t="shared" si="50"/>
        <v>12584.0625</v>
      </c>
      <c r="G356" s="22">
        <f t="shared" si="49"/>
        <v>-1228.4375</v>
      </c>
    </row>
    <row r="357" spans="1:7" x14ac:dyDescent="0.35">
      <c r="A357" s="8">
        <f t="shared" si="51"/>
        <v>8150000</v>
      </c>
      <c r="B357" s="9">
        <f t="shared" si="47"/>
        <v>13855</v>
      </c>
      <c r="C357" s="10">
        <f t="shared" si="45"/>
        <v>35475</v>
      </c>
      <c r="D357" s="26">
        <f t="shared" si="46"/>
        <v>21620</v>
      </c>
      <c r="E357" s="9">
        <f t="shared" si="48"/>
        <v>3072550</v>
      </c>
      <c r="F357" s="10">
        <f t="shared" si="50"/>
        <v>12626.474999999999</v>
      </c>
      <c r="G357" s="22">
        <f t="shared" si="49"/>
        <v>-1228.5250000000015</v>
      </c>
    </row>
    <row r="358" spans="1:7" x14ac:dyDescent="0.35">
      <c r="A358" s="8">
        <f t="shared" si="51"/>
        <v>8175000</v>
      </c>
      <c r="B358" s="9">
        <f t="shared" si="47"/>
        <v>13897.5</v>
      </c>
      <c r="C358" s="10">
        <f t="shared" si="45"/>
        <v>35587.5</v>
      </c>
      <c r="D358" s="26">
        <f t="shared" si="46"/>
        <v>21690</v>
      </c>
      <c r="E358" s="9">
        <f t="shared" si="48"/>
        <v>3081975</v>
      </c>
      <c r="F358" s="10">
        <f t="shared" si="50"/>
        <v>12668.887499999999</v>
      </c>
      <c r="G358" s="22">
        <f t="shared" si="49"/>
        <v>-1228.6125000000011</v>
      </c>
    </row>
    <row r="359" spans="1:7" x14ac:dyDescent="0.35">
      <c r="A359" s="8">
        <f t="shared" si="51"/>
        <v>8200000</v>
      </c>
      <c r="B359" s="9">
        <f t="shared" si="47"/>
        <v>13940</v>
      </c>
      <c r="C359" s="10">
        <f t="shared" ref="C359:C422" si="52">1050+(A359-500000)*0.0045</f>
        <v>35700</v>
      </c>
      <c r="D359" s="26">
        <f t="shared" ref="D359:D422" si="53">C359-B359</f>
        <v>21760</v>
      </c>
      <c r="E359" s="9">
        <f t="shared" si="48"/>
        <v>3091400</v>
      </c>
      <c r="F359" s="10">
        <f t="shared" si="50"/>
        <v>12711.3</v>
      </c>
      <c r="G359" s="22">
        <f t="shared" si="49"/>
        <v>-1228.7000000000007</v>
      </c>
    </row>
    <row r="360" spans="1:7" x14ac:dyDescent="0.35">
      <c r="A360" s="8">
        <f t="shared" si="51"/>
        <v>8225000</v>
      </c>
      <c r="B360" s="9">
        <f t="shared" ref="B360:B423" si="54">A360*0.0017</f>
        <v>13982.5</v>
      </c>
      <c r="C360" s="10">
        <f t="shared" si="52"/>
        <v>35812.5</v>
      </c>
      <c r="D360" s="26">
        <f t="shared" si="53"/>
        <v>21830</v>
      </c>
      <c r="E360" s="9">
        <f t="shared" si="48"/>
        <v>3100825</v>
      </c>
      <c r="F360" s="10">
        <f t="shared" si="50"/>
        <v>12753.7125</v>
      </c>
      <c r="G360" s="22">
        <f t="shared" si="49"/>
        <v>-1228.7875000000004</v>
      </c>
    </row>
    <row r="361" spans="1:7" x14ac:dyDescent="0.35">
      <c r="A361" s="8">
        <f t="shared" si="51"/>
        <v>8250000</v>
      </c>
      <c r="B361" s="9">
        <f t="shared" si="54"/>
        <v>14025</v>
      </c>
      <c r="C361" s="10">
        <f t="shared" si="52"/>
        <v>35925</v>
      </c>
      <c r="D361" s="26">
        <f t="shared" si="53"/>
        <v>21900</v>
      </c>
      <c r="E361" s="9">
        <f t="shared" si="48"/>
        <v>3110250</v>
      </c>
      <c r="F361" s="10">
        <f t="shared" si="50"/>
        <v>12796.125</v>
      </c>
      <c r="G361" s="22">
        <f t="shared" si="49"/>
        <v>-1228.875</v>
      </c>
    </row>
    <row r="362" spans="1:7" x14ac:dyDescent="0.35">
      <c r="A362" s="8">
        <f t="shared" si="51"/>
        <v>8275000</v>
      </c>
      <c r="B362" s="9">
        <f t="shared" si="54"/>
        <v>14067.5</v>
      </c>
      <c r="C362" s="10">
        <f t="shared" si="52"/>
        <v>36037.5</v>
      </c>
      <c r="D362" s="26">
        <f t="shared" si="53"/>
        <v>21970</v>
      </c>
      <c r="E362" s="9">
        <f t="shared" si="48"/>
        <v>3119675</v>
      </c>
      <c r="F362" s="10">
        <f t="shared" si="50"/>
        <v>12838.537499999999</v>
      </c>
      <c r="G362" s="22">
        <f t="shared" si="49"/>
        <v>-1228.9625000000015</v>
      </c>
    </row>
    <row r="363" spans="1:7" x14ac:dyDescent="0.35">
      <c r="A363" s="8">
        <f t="shared" si="51"/>
        <v>8300000</v>
      </c>
      <c r="B363" s="9">
        <f t="shared" si="54"/>
        <v>14110</v>
      </c>
      <c r="C363" s="10">
        <f t="shared" si="52"/>
        <v>36150</v>
      </c>
      <c r="D363" s="26">
        <f t="shared" si="53"/>
        <v>22040</v>
      </c>
      <c r="E363" s="9">
        <f t="shared" si="48"/>
        <v>3129100</v>
      </c>
      <c r="F363" s="10">
        <f t="shared" si="50"/>
        <v>12880.949999999999</v>
      </c>
      <c r="G363" s="22">
        <f t="shared" si="49"/>
        <v>-1229.0500000000011</v>
      </c>
    </row>
    <row r="364" spans="1:7" x14ac:dyDescent="0.35">
      <c r="A364" s="8">
        <f t="shared" si="51"/>
        <v>8325000</v>
      </c>
      <c r="B364" s="9">
        <f t="shared" si="54"/>
        <v>14152.5</v>
      </c>
      <c r="C364" s="10">
        <f t="shared" si="52"/>
        <v>36262.5</v>
      </c>
      <c r="D364" s="26">
        <f t="shared" si="53"/>
        <v>22110</v>
      </c>
      <c r="E364" s="9">
        <f t="shared" si="48"/>
        <v>3138525</v>
      </c>
      <c r="F364" s="10">
        <f t="shared" si="50"/>
        <v>12923.362499999999</v>
      </c>
      <c r="G364" s="22">
        <f t="shared" si="49"/>
        <v>-1229.1375000000007</v>
      </c>
    </row>
    <row r="365" spans="1:7" x14ac:dyDescent="0.35">
      <c r="A365" s="8">
        <f t="shared" si="51"/>
        <v>8350000</v>
      </c>
      <c r="B365" s="9">
        <f t="shared" si="54"/>
        <v>14195</v>
      </c>
      <c r="C365" s="10">
        <f t="shared" si="52"/>
        <v>36375</v>
      </c>
      <c r="D365" s="26">
        <f t="shared" si="53"/>
        <v>22180</v>
      </c>
      <c r="E365" s="9">
        <f t="shared" si="48"/>
        <v>3147950</v>
      </c>
      <c r="F365" s="10">
        <f t="shared" si="50"/>
        <v>12965.775</v>
      </c>
      <c r="G365" s="22">
        <f t="shared" si="49"/>
        <v>-1229.2250000000004</v>
      </c>
    </row>
    <row r="366" spans="1:7" x14ac:dyDescent="0.35">
      <c r="A366" s="8">
        <f t="shared" si="51"/>
        <v>8375000</v>
      </c>
      <c r="B366" s="9">
        <f t="shared" si="54"/>
        <v>14237.5</v>
      </c>
      <c r="C366" s="10">
        <f t="shared" si="52"/>
        <v>36487.5</v>
      </c>
      <c r="D366" s="26">
        <f t="shared" si="53"/>
        <v>22250</v>
      </c>
      <c r="E366" s="9">
        <f t="shared" si="48"/>
        <v>3157375</v>
      </c>
      <c r="F366" s="10">
        <f t="shared" si="50"/>
        <v>13008.1875</v>
      </c>
      <c r="G366" s="22">
        <f t="shared" si="49"/>
        <v>-1229.3125</v>
      </c>
    </row>
    <row r="367" spans="1:7" x14ac:dyDescent="0.35">
      <c r="A367" s="8">
        <f t="shared" si="51"/>
        <v>8400000</v>
      </c>
      <c r="B367" s="9">
        <f t="shared" si="54"/>
        <v>14280</v>
      </c>
      <c r="C367" s="10">
        <f t="shared" si="52"/>
        <v>36600</v>
      </c>
      <c r="D367" s="26">
        <f t="shared" si="53"/>
        <v>22320</v>
      </c>
      <c r="E367" s="9">
        <f t="shared" si="48"/>
        <v>3166800</v>
      </c>
      <c r="F367" s="10">
        <f t="shared" si="50"/>
        <v>13050.599999999999</v>
      </c>
      <c r="G367" s="22">
        <f t="shared" si="49"/>
        <v>-1229.4000000000015</v>
      </c>
    </row>
    <row r="368" spans="1:7" x14ac:dyDescent="0.35">
      <c r="A368" s="8">
        <f t="shared" si="51"/>
        <v>8425000</v>
      </c>
      <c r="B368" s="9">
        <f t="shared" si="54"/>
        <v>14322.5</v>
      </c>
      <c r="C368" s="10">
        <f t="shared" si="52"/>
        <v>36712.5</v>
      </c>
      <c r="D368" s="26">
        <f t="shared" si="53"/>
        <v>22390</v>
      </c>
      <c r="E368" s="9">
        <f t="shared" ref="E368:E431" si="55">A368*0.377</f>
        <v>3176225</v>
      </c>
      <c r="F368" s="10">
        <f t="shared" si="50"/>
        <v>13093.012499999999</v>
      </c>
      <c r="G368" s="22">
        <f t="shared" ref="G368:G431" si="56">F368-B368</f>
        <v>-1229.4875000000011</v>
      </c>
    </row>
    <row r="369" spans="1:7" x14ac:dyDescent="0.35">
      <c r="A369" s="8">
        <f t="shared" si="51"/>
        <v>8450000</v>
      </c>
      <c r="B369" s="9">
        <f t="shared" si="54"/>
        <v>14365</v>
      </c>
      <c r="C369" s="10">
        <f t="shared" si="52"/>
        <v>36825</v>
      </c>
      <c r="D369" s="26">
        <f t="shared" si="53"/>
        <v>22460</v>
      </c>
      <c r="E369" s="9">
        <f t="shared" si="55"/>
        <v>3185650</v>
      </c>
      <c r="F369" s="10">
        <f t="shared" si="50"/>
        <v>13135.424999999999</v>
      </c>
      <c r="G369" s="22">
        <f t="shared" si="56"/>
        <v>-1229.5750000000007</v>
      </c>
    </row>
    <row r="370" spans="1:7" x14ac:dyDescent="0.35">
      <c r="A370" s="8">
        <f t="shared" si="51"/>
        <v>8475000</v>
      </c>
      <c r="B370" s="9">
        <f t="shared" si="54"/>
        <v>14407.5</v>
      </c>
      <c r="C370" s="10">
        <f t="shared" si="52"/>
        <v>36937.5</v>
      </c>
      <c r="D370" s="26">
        <f t="shared" si="53"/>
        <v>22530</v>
      </c>
      <c r="E370" s="9">
        <f t="shared" si="55"/>
        <v>3195075</v>
      </c>
      <c r="F370" s="10">
        <f t="shared" si="50"/>
        <v>13177.8375</v>
      </c>
      <c r="G370" s="22">
        <f t="shared" si="56"/>
        <v>-1229.6625000000004</v>
      </c>
    </row>
    <row r="371" spans="1:7" x14ac:dyDescent="0.35">
      <c r="A371" s="8">
        <f t="shared" si="51"/>
        <v>8500000</v>
      </c>
      <c r="B371" s="9">
        <f t="shared" si="54"/>
        <v>14450</v>
      </c>
      <c r="C371" s="10">
        <f t="shared" si="52"/>
        <v>37050</v>
      </c>
      <c r="D371" s="26">
        <f t="shared" si="53"/>
        <v>22600</v>
      </c>
      <c r="E371" s="9">
        <f t="shared" si="55"/>
        <v>3204500</v>
      </c>
      <c r="F371" s="10">
        <f t="shared" si="50"/>
        <v>13220.249999999998</v>
      </c>
      <c r="G371" s="22">
        <f t="shared" si="56"/>
        <v>-1229.7500000000018</v>
      </c>
    </row>
    <row r="372" spans="1:7" x14ac:dyDescent="0.35">
      <c r="A372" s="8">
        <f t="shared" si="51"/>
        <v>8525000</v>
      </c>
      <c r="B372" s="9">
        <f t="shared" si="54"/>
        <v>14492.5</v>
      </c>
      <c r="C372" s="10">
        <f t="shared" si="52"/>
        <v>37162.5</v>
      </c>
      <c r="D372" s="26">
        <f t="shared" si="53"/>
        <v>22670</v>
      </c>
      <c r="E372" s="9">
        <f t="shared" si="55"/>
        <v>3213925</v>
      </c>
      <c r="F372" s="10">
        <f t="shared" si="50"/>
        <v>13262.662499999999</v>
      </c>
      <c r="G372" s="22">
        <f t="shared" si="56"/>
        <v>-1229.8375000000015</v>
      </c>
    </row>
    <row r="373" spans="1:7" x14ac:dyDescent="0.35">
      <c r="A373" s="8">
        <f t="shared" si="51"/>
        <v>8550000</v>
      </c>
      <c r="B373" s="9">
        <f t="shared" si="54"/>
        <v>14535</v>
      </c>
      <c r="C373" s="10">
        <f t="shared" si="52"/>
        <v>37275</v>
      </c>
      <c r="D373" s="26">
        <f t="shared" si="53"/>
        <v>22740</v>
      </c>
      <c r="E373" s="9">
        <f t="shared" si="55"/>
        <v>3223350</v>
      </c>
      <c r="F373" s="10">
        <f t="shared" si="50"/>
        <v>13305.074999999999</v>
      </c>
      <c r="G373" s="22">
        <f t="shared" si="56"/>
        <v>-1229.9250000000011</v>
      </c>
    </row>
    <row r="374" spans="1:7" x14ac:dyDescent="0.35">
      <c r="A374" s="8">
        <f t="shared" si="51"/>
        <v>8575000</v>
      </c>
      <c r="B374" s="9">
        <f t="shared" si="54"/>
        <v>14577.5</v>
      </c>
      <c r="C374" s="10">
        <f t="shared" si="52"/>
        <v>37387.5</v>
      </c>
      <c r="D374" s="26">
        <f t="shared" si="53"/>
        <v>22810</v>
      </c>
      <c r="E374" s="9">
        <f t="shared" si="55"/>
        <v>3232775</v>
      </c>
      <c r="F374" s="10">
        <f t="shared" si="50"/>
        <v>13347.487499999999</v>
      </c>
      <c r="G374" s="22">
        <f t="shared" si="56"/>
        <v>-1230.0125000000007</v>
      </c>
    </row>
    <row r="375" spans="1:7" x14ac:dyDescent="0.35">
      <c r="A375" s="8">
        <f t="shared" si="51"/>
        <v>8600000</v>
      </c>
      <c r="B375" s="9">
        <f t="shared" si="54"/>
        <v>14620</v>
      </c>
      <c r="C375" s="10">
        <f t="shared" si="52"/>
        <v>37500</v>
      </c>
      <c r="D375" s="26">
        <f t="shared" si="53"/>
        <v>22880</v>
      </c>
      <c r="E375" s="9">
        <f t="shared" si="55"/>
        <v>3242200</v>
      </c>
      <c r="F375" s="10">
        <f t="shared" si="50"/>
        <v>13389.9</v>
      </c>
      <c r="G375" s="22">
        <f t="shared" si="56"/>
        <v>-1230.1000000000004</v>
      </c>
    </row>
    <row r="376" spans="1:7" x14ac:dyDescent="0.35">
      <c r="A376" s="8">
        <f t="shared" si="51"/>
        <v>8625000</v>
      </c>
      <c r="B376" s="9">
        <f t="shared" si="54"/>
        <v>14662.5</v>
      </c>
      <c r="C376" s="10">
        <f t="shared" si="52"/>
        <v>37612.5</v>
      </c>
      <c r="D376" s="26">
        <f t="shared" si="53"/>
        <v>22950</v>
      </c>
      <c r="E376" s="9">
        <f t="shared" si="55"/>
        <v>3251625</v>
      </c>
      <c r="F376" s="10">
        <f t="shared" si="50"/>
        <v>13432.312499999998</v>
      </c>
      <c r="G376" s="22">
        <f t="shared" si="56"/>
        <v>-1230.1875000000018</v>
      </c>
    </row>
    <row r="377" spans="1:7" x14ac:dyDescent="0.35">
      <c r="A377" s="8">
        <f t="shared" si="51"/>
        <v>8650000</v>
      </c>
      <c r="B377" s="9">
        <f t="shared" si="54"/>
        <v>14705</v>
      </c>
      <c r="C377" s="10">
        <f t="shared" si="52"/>
        <v>37725</v>
      </c>
      <c r="D377" s="26">
        <f t="shared" si="53"/>
        <v>23020</v>
      </c>
      <c r="E377" s="9">
        <f t="shared" si="55"/>
        <v>3261050</v>
      </c>
      <c r="F377" s="10">
        <f t="shared" si="50"/>
        <v>13474.724999999999</v>
      </c>
      <c r="G377" s="22">
        <f t="shared" si="56"/>
        <v>-1230.2750000000015</v>
      </c>
    </row>
    <row r="378" spans="1:7" x14ac:dyDescent="0.35">
      <c r="A378" s="8">
        <f t="shared" si="51"/>
        <v>8675000</v>
      </c>
      <c r="B378" s="9">
        <f t="shared" si="54"/>
        <v>14747.5</v>
      </c>
      <c r="C378" s="10">
        <f t="shared" si="52"/>
        <v>37837.5</v>
      </c>
      <c r="D378" s="26">
        <f t="shared" si="53"/>
        <v>23090</v>
      </c>
      <c r="E378" s="9">
        <f t="shared" si="55"/>
        <v>3270475</v>
      </c>
      <c r="F378" s="10">
        <f t="shared" si="50"/>
        <v>13517.137499999999</v>
      </c>
      <c r="G378" s="22">
        <f t="shared" si="56"/>
        <v>-1230.3625000000011</v>
      </c>
    </row>
    <row r="379" spans="1:7" x14ac:dyDescent="0.35">
      <c r="A379" s="8">
        <f t="shared" si="51"/>
        <v>8700000</v>
      </c>
      <c r="B379" s="9">
        <f t="shared" si="54"/>
        <v>14790</v>
      </c>
      <c r="C379" s="10">
        <f t="shared" si="52"/>
        <v>37950</v>
      </c>
      <c r="D379" s="26">
        <f t="shared" si="53"/>
        <v>23160</v>
      </c>
      <c r="E379" s="9">
        <f t="shared" si="55"/>
        <v>3279900</v>
      </c>
      <c r="F379" s="10">
        <f t="shared" si="50"/>
        <v>13559.55</v>
      </c>
      <c r="G379" s="22">
        <f t="shared" si="56"/>
        <v>-1230.4500000000007</v>
      </c>
    </row>
    <row r="380" spans="1:7" x14ac:dyDescent="0.35">
      <c r="A380" s="8">
        <f t="shared" si="51"/>
        <v>8725000</v>
      </c>
      <c r="B380" s="9">
        <f t="shared" si="54"/>
        <v>14832.5</v>
      </c>
      <c r="C380" s="10">
        <f t="shared" si="52"/>
        <v>38062.5</v>
      </c>
      <c r="D380" s="26">
        <f t="shared" si="53"/>
        <v>23230</v>
      </c>
      <c r="E380" s="9">
        <f t="shared" si="55"/>
        <v>3289325</v>
      </c>
      <c r="F380" s="10">
        <f t="shared" si="50"/>
        <v>13601.9625</v>
      </c>
      <c r="G380" s="22">
        <f t="shared" si="56"/>
        <v>-1230.5375000000004</v>
      </c>
    </row>
    <row r="381" spans="1:7" x14ac:dyDescent="0.35">
      <c r="A381" s="8">
        <f t="shared" si="51"/>
        <v>8750000</v>
      </c>
      <c r="B381" s="9">
        <f t="shared" si="54"/>
        <v>14875</v>
      </c>
      <c r="C381" s="10">
        <f t="shared" si="52"/>
        <v>38175</v>
      </c>
      <c r="D381" s="26">
        <f t="shared" si="53"/>
        <v>23300</v>
      </c>
      <c r="E381" s="9">
        <f t="shared" si="55"/>
        <v>3298750</v>
      </c>
      <c r="F381" s="10">
        <f t="shared" si="50"/>
        <v>13644.374999999998</v>
      </c>
      <c r="G381" s="22">
        <f t="shared" si="56"/>
        <v>-1230.6250000000018</v>
      </c>
    </row>
    <row r="382" spans="1:7" x14ac:dyDescent="0.35">
      <c r="A382" s="8">
        <f t="shared" si="51"/>
        <v>8775000</v>
      </c>
      <c r="B382" s="9">
        <f t="shared" si="54"/>
        <v>14917.5</v>
      </c>
      <c r="C382" s="10">
        <f t="shared" si="52"/>
        <v>38287.5</v>
      </c>
      <c r="D382" s="26">
        <f t="shared" si="53"/>
        <v>23370</v>
      </c>
      <c r="E382" s="9">
        <f t="shared" si="55"/>
        <v>3308175</v>
      </c>
      <c r="F382" s="10">
        <f t="shared" si="50"/>
        <v>13686.787499999999</v>
      </c>
      <c r="G382" s="22">
        <f t="shared" si="56"/>
        <v>-1230.7125000000015</v>
      </c>
    </row>
    <row r="383" spans="1:7" x14ac:dyDescent="0.35">
      <c r="A383" s="8">
        <f t="shared" si="51"/>
        <v>8800000</v>
      </c>
      <c r="B383" s="9">
        <f t="shared" si="54"/>
        <v>14960</v>
      </c>
      <c r="C383" s="10">
        <f t="shared" si="52"/>
        <v>38400</v>
      </c>
      <c r="D383" s="26">
        <f t="shared" si="53"/>
        <v>23440</v>
      </c>
      <c r="E383" s="9">
        <f t="shared" si="55"/>
        <v>3317600</v>
      </c>
      <c r="F383" s="10">
        <f t="shared" si="50"/>
        <v>13729.199999999999</v>
      </c>
      <c r="G383" s="22">
        <f t="shared" si="56"/>
        <v>-1230.8000000000011</v>
      </c>
    </row>
    <row r="384" spans="1:7" x14ac:dyDescent="0.35">
      <c r="A384" s="8">
        <f t="shared" si="51"/>
        <v>8825000</v>
      </c>
      <c r="B384" s="9">
        <f t="shared" si="54"/>
        <v>15002.5</v>
      </c>
      <c r="C384" s="10">
        <f t="shared" si="52"/>
        <v>38512.5</v>
      </c>
      <c r="D384" s="26">
        <f t="shared" si="53"/>
        <v>23510</v>
      </c>
      <c r="E384" s="9">
        <f t="shared" si="55"/>
        <v>3327025</v>
      </c>
      <c r="F384" s="10">
        <f t="shared" si="50"/>
        <v>13771.612499999999</v>
      </c>
      <c r="G384" s="22">
        <f t="shared" si="56"/>
        <v>-1230.8875000000007</v>
      </c>
    </row>
    <row r="385" spans="1:7" x14ac:dyDescent="0.35">
      <c r="A385" s="8">
        <f t="shared" si="51"/>
        <v>8850000</v>
      </c>
      <c r="B385" s="9">
        <f t="shared" si="54"/>
        <v>15045</v>
      </c>
      <c r="C385" s="10">
        <f t="shared" si="52"/>
        <v>38625</v>
      </c>
      <c r="D385" s="26">
        <f t="shared" si="53"/>
        <v>23580</v>
      </c>
      <c r="E385" s="9">
        <f t="shared" si="55"/>
        <v>3336450</v>
      </c>
      <c r="F385" s="10">
        <f t="shared" si="50"/>
        <v>13814.025</v>
      </c>
      <c r="G385" s="22">
        <f t="shared" si="56"/>
        <v>-1230.9750000000004</v>
      </c>
    </row>
    <row r="386" spans="1:7" x14ac:dyDescent="0.35">
      <c r="A386" s="8">
        <f t="shared" si="51"/>
        <v>8875000</v>
      </c>
      <c r="B386" s="9">
        <f t="shared" si="54"/>
        <v>15087.5</v>
      </c>
      <c r="C386" s="10">
        <f t="shared" si="52"/>
        <v>38737.5</v>
      </c>
      <c r="D386" s="26">
        <f t="shared" si="53"/>
        <v>23650</v>
      </c>
      <c r="E386" s="9">
        <f t="shared" si="55"/>
        <v>3345875</v>
      </c>
      <c r="F386" s="10">
        <f t="shared" si="50"/>
        <v>13856.437499999998</v>
      </c>
      <c r="G386" s="22">
        <f t="shared" si="56"/>
        <v>-1231.0625000000018</v>
      </c>
    </row>
    <row r="387" spans="1:7" x14ac:dyDescent="0.35">
      <c r="A387" s="8">
        <f t="shared" si="51"/>
        <v>8900000</v>
      </c>
      <c r="B387" s="9">
        <f t="shared" si="54"/>
        <v>15130</v>
      </c>
      <c r="C387" s="10">
        <f t="shared" si="52"/>
        <v>38850</v>
      </c>
      <c r="D387" s="26">
        <f t="shared" si="53"/>
        <v>23720</v>
      </c>
      <c r="E387" s="9">
        <f t="shared" si="55"/>
        <v>3355300</v>
      </c>
      <c r="F387" s="10">
        <f t="shared" si="50"/>
        <v>13898.849999999999</v>
      </c>
      <c r="G387" s="22">
        <f t="shared" si="56"/>
        <v>-1231.1500000000015</v>
      </c>
    </row>
    <row r="388" spans="1:7" x14ac:dyDescent="0.35">
      <c r="A388" s="8">
        <f t="shared" si="51"/>
        <v>8925000</v>
      </c>
      <c r="B388" s="9">
        <f t="shared" si="54"/>
        <v>15172.5</v>
      </c>
      <c r="C388" s="10">
        <f t="shared" si="52"/>
        <v>38962.5</v>
      </c>
      <c r="D388" s="26">
        <f t="shared" si="53"/>
        <v>23790</v>
      </c>
      <c r="E388" s="9">
        <f t="shared" si="55"/>
        <v>3364725</v>
      </c>
      <c r="F388" s="10">
        <f t="shared" si="50"/>
        <v>13941.262499999999</v>
      </c>
      <c r="G388" s="22">
        <f t="shared" si="56"/>
        <v>-1231.2375000000011</v>
      </c>
    </row>
    <row r="389" spans="1:7" x14ac:dyDescent="0.35">
      <c r="A389" s="8">
        <f t="shared" si="51"/>
        <v>8950000</v>
      </c>
      <c r="B389" s="9">
        <f t="shared" si="54"/>
        <v>15215</v>
      </c>
      <c r="C389" s="10">
        <f t="shared" si="52"/>
        <v>39075</v>
      </c>
      <c r="D389" s="26">
        <f t="shared" si="53"/>
        <v>23860</v>
      </c>
      <c r="E389" s="9">
        <f t="shared" si="55"/>
        <v>3374150</v>
      </c>
      <c r="F389" s="10">
        <f t="shared" si="50"/>
        <v>13983.674999999999</v>
      </c>
      <c r="G389" s="22">
        <f t="shared" si="56"/>
        <v>-1231.3250000000007</v>
      </c>
    </row>
    <row r="390" spans="1:7" x14ac:dyDescent="0.35">
      <c r="A390" s="8">
        <f t="shared" si="51"/>
        <v>8975000</v>
      </c>
      <c r="B390" s="9">
        <f t="shared" si="54"/>
        <v>15257.5</v>
      </c>
      <c r="C390" s="10">
        <f t="shared" si="52"/>
        <v>39187.5</v>
      </c>
      <c r="D390" s="26">
        <f t="shared" si="53"/>
        <v>23930</v>
      </c>
      <c r="E390" s="9">
        <f t="shared" si="55"/>
        <v>3383575</v>
      </c>
      <c r="F390" s="10">
        <f t="shared" si="50"/>
        <v>14026.0875</v>
      </c>
      <c r="G390" s="22">
        <f t="shared" si="56"/>
        <v>-1231.4125000000004</v>
      </c>
    </row>
    <row r="391" spans="1:7" x14ac:dyDescent="0.35">
      <c r="A391" s="8">
        <f t="shared" si="51"/>
        <v>9000000</v>
      </c>
      <c r="B391" s="9">
        <f t="shared" si="54"/>
        <v>15300</v>
      </c>
      <c r="C391" s="10">
        <f t="shared" si="52"/>
        <v>39300</v>
      </c>
      <c r="D391" s="26">
        <f t="shared" si="53"/>
        <v>24000</v>
      </c>
      <c r="E391" s="9">
        <f t="shared" si="55"/>
        <v>3393000</v>
      </c>
      <c r="F391" s="10">
        <f t="shared" si="50"/>
        <v>14068.499999999998</v>
      </c>
      <c r="G391" s="22">
        <f t="shared" si="56"/>
        <v>-1231.5000000000018</v>
      </c>
    </row>
    <row r="392" spans="1:7" x14ac:dyDescent="0.35">
      <c r="A392" s="8">
        <f t="shared" si="51"/>
        <v>9025000</v>
      </c>
      <c r="B392" s="9">
        <f t="shared" si="54"/>
        <v>15342.5</v>
      </c>
      <c r="C392" s="10">
        <f t="shared" si="52"/>
        <v>39412.5</v>
      </c>
      <c r="D392" s="26">
        <f t="shared" si="53"/>
        <v>24070</v>
      </c>
      <c r="E392" s="9">
        <f t="shared" si="55"/>
        <v>3402425</v>
      </c>
      <c r="F392" s="10">
        <f t="shared" si="50"/>
        <v>14110.912499999999</v>
      </c>
      <c r="G392" s="22">
        <f t="shared" si="56"/>
        <v>-1231.5875000000015</v>
      </c>
    </row>
    <row r="393" spans="1:7" x14ac:dyDescent="0.35">
      <c r="A393" s="8">
        <f t="shared" si="51"/>
        <v>9050000</v>
      </c>
      <c r="B393" s="9">
        <f t="shared" si="54"/>
        <v>15385</v>
      </c>
      <c r="C393" s="10">
        <f t="shared" si="52"/>
        <v>39525</v>
      </c>
      <c r="D393" s="26">
        <f t="shared" si="53"/>
        <v>24140</v>
      </c>
      <c r="E393" s="9">
        <f t="shared" si="55"/>
        <v>3411850</v>
      </c>
      <c r="F393" s="10">
        <f t="shared" si="50"/>
        <v>14153.324999999999</v>
      </c>
      <c r="G393" s="22">
        <f t="shared" si="56"/>
        <v>-1231.6750000000011</v>
      </c>
    </row>
    <row r="394" spans="1:7" x14ac:dyDescent="0.35">
      <c r="A394" s="8">
        <f t="shared" si="51"/>
        <v>9075000</v>
      </c>
      <c r="B394" s="9">
        <f t="shared" si="54"/>
        <v>15427.5</v>
      </c>
      <c r="C394" s="10">
        <f t="shared" si="52"/>
        <v>39637.5</v>
      </c>
      <c r="D394" s="26">
        <f t="shared" si="53"/>
        <v>24210</v>
      </c>
      <c r="E394" s="9">
        <f t="shared" si="55"/>
        <v>3421275</v>
      </c>
      <c r="F394" s="10">
        <f t="shared" si="50"/>
        <v>14195.737499999999</v>
      </c>
      <c r="G394" s="22">
        <f t="shared" si="56"/>
        <v>-1231.7625000000007</v>
      </c>
    </row>
    <row r="395" spans="1:7" x14ac:dyDescent="0.35">
      <c r="A395" s="8">
        <f t="shared" si="51"/>
        <v>9100000</v>
      </c>
      <c r="B395" s="9">
        <f t="shared" si="54"/>
        <v>15470</v>
      </c>
      <c r="C395" s="10">
        <f t="shared" si="52"/>
        <v>39750</v>
      </c>
      <c r="D395" s="26">
        <f t="shared" si="53"/>
        <v>24280</v>
      </c>
      <c r="E395" s="9">
        <f t="shared" si="55"/>
        <v>3430700</v>
      </c>
      <c r="F395" s="10">
        <f t="shared" si="50"/>
        <v>14238.15</v>
      </c>
      <c r="G395" s="22">
        <f t="shared" si="56"/>
        <v>-1231.8500000000004</v>
      </c>
    </row>
    <row r="396" spans="1:7" x14ac:dyDescent="0.35">
      <c r="A396" s="8">
        <f t="shared" si="51"/>
        <v>9125000</v>
      </c>
      <c r="B396" s="9">
        <f t="shared" si="54"/>
        <v>15512.5</v>
      </c>
      <c r="C396" s="10">
        <f t="shared" si="52"/>
        <v>39862.5</v>
      </c>
      <c r="D396" s="26">
        <f t="shared" si="53"/>
        <v>24350</v>
      </c>
      <c r="E396" s="9">
        <f t="shared" si="55"/>
        <v>3440125</v>
      </c>
      <c r="F396" s="10">
        <f t="shared" si="50"/>
        <v>14280.562499999998</v>
      </c>
      <c r="G396" s="22">
        <f t="shared" si="56"/>
        <v>-1231.9375000000018</v>
      </c>
    </row>
    <row r="397" spans="1:7" x14ac:dyDescent="0.35">
      <c r="A397" s="8">
        <f t="shared" si="51"/>
        <v>9150000</v>
      </c>
      <c r="B397" s="9">
        <f t="shared" si="54"/>
        <v>15555</v>
      </c>
      <c r="C397" s="10">
        <f t="shared" si="52"/>
        <v>39975</v>
      </c>
      <c r="D397" s="26">
        <f t="shared" si="53"/>
        <v>24420</v>
      </c>
      <c r="E397" s="9">
        <f t="shared" si="55"/>
        <v>3449550</v>
      </c>
      <c r="F397" s="10">
        <f t="shared" si="50"/>
        <v>14322.974999999999</v>
      </c>
      <c r="G397" s="22">
        <f t="shared" si="56"/>
        <v>-1232.0250000000015</v>
      </c>
    </row>
    <row r="398" spans="1:7" x14ac:dyDescent="0.35">
      <c r="A398" s="8">
        <f t="shared" si="51"/>
        <v>9175000</v>
      </c>
      <c r="B398" s="9">
        <f t="shared" si="54"/>
        <v>15597.5</v>
      </c>
      <c r="C398" s="10">
        <f t="shared" si="52"/>
        <v>40087.5</v>
      </c>
      <c r="D398" s="26">
        <f t="shared" si="53"/>
        <v>24490</v>
      </c>
      <c r="E398" s="9">
        <f t="shared" si="55"/>
        <v>3458975</v>
      </c>
      <c r="F398" s="10">
        <f t="shared" si="50"/>
        <v>14365.387499999999</v>
      </c>
      <c r="G398" s="22">
        <f t="shared" si="56"/>
        <v>-1232.1125000000011</v>
      </c>
    </row>
    <row r="399" spans="1:7" x14ac:dyDescent="0.35">
      <c r="A399" s="8">
        <f t="shared" si="51"/>
        <v>9200000</v>
      </c>
      <c r="B399" s="9">
        <f t="shared" si="54"/>
        <v>15640</v>
      </c>
      <c r="C399" s="10">
        <f t="shared" si="52"/>
        <v>40200</v>
      </c>
      <c r="D399" s="26">
        <f t="shared" si="53"/>
        <v>24560</v>
      </c>
      <c r="E399" s="9">
        <f t="shared" si="55"/>
        <v>3468400</v>
      </c>
      <c r="F399" s="10">
        <f t="shared" si="50"/>
        <v>14407.8</v>
      </c>
      <c r="G399" s="22">
        <f t="shared" si="56"/>
        <v>-1232.2000000000007</v>
      </c>
    </row>
    <row r="400" spans="1:7" x14ac:dyDescent="0.35">
      <c r="A400" s="8">
        <f t="shared" si="51"/>
        <v>9225000</v>
      </c>
      <c r="B400" s="9">
        <f t="shared" si="54"/>
        <v>15682.5</v>
      </c>
      <c r="C400" s="10">
        <f t="shared" si="52"/>
        <v>40312.5</v>
      </c>
      <c r="D400" s="26">
        <f t="shared" si="53"/>
        <v>24630</v>
      </c>
      <c r="E400" s="9">
        <f t="shared" si="55"/>
        <v>3477825</v>
      </c>
      <c r="F400" s="10">
        <f t="shared" si="50"/>
        <v>14450.2125</v>
      </c>
      <c r="G400" s="22">
        <f t="shared" si="56"/>
        <v>-1232.2875000000004</v>
      </c>
    </row>
    <row r="401" spans="1:7" x14ac:dyDescent="0.35">
      <c r="A401" s="8">
        <f t="shared" si="51"/>
        <v>9250000</v>
      </c>
      <c r="B401" s="9">
        <f t="shared" si="54"/>
        <v>15725</v>
      </c>
      <c r="C401" s="10">
        <f t="shared" si="52"/>
        <v>40425</v>
      </c>
      <c r="D401" s="26">
        <f t="shared" si="53"/>
        <v>24700</v>
      </c>
      <c r="E401" s="9">
        <f t="shared" si="55"/>
        <v>3487250</v>
      </c>
      <c r="F401" s="10">
        <f t="shared" si="50"/>
        <v>14492.624999999998</v>
      </c>
      <c r="G401" s="22">
        <f t="shared" si="56"/>
        <v>-1232.3750000000018</v>
      </c>
    </row>
    <row r="402" spans="1:7" x14ac:dyDescent="0.35">
      <c r="A402" s="8">
        <f t="shared" si="51"/>
        <v>9275000</v>
      </c>
      <c r="B402" s="9">
        <f t="shared" si="54"/>
        <v>15767.5</v>
      </c>
      <c r="C402" s="10">
        <f t="shared" si="52"/>
        <v>40537.5</v>
      </c>
      <c r="D402" s="26">
        <f t="shared" si="53"/>
        <v>24770</v>
      </c>
      <c r="E402" s="9">
        <f t="shared" si="55"/>
        <v>3496675</v>
      </c>
      <c r="F402" s="10">
        <f t="shared" si="50"/>
        <v>14535.037499999999</v>
      </c>
      <c r="G402" s="22">
        <f t="shared" si="56"/>
        <v>-1232.4625000000015</v>
      </c>
    </row>
    <row r="403" spans="1:7" x14ac:dyDescent="0.35">
      <c r="A403" s="8">
        <f t="shared" si="51"/>
        <v>9300000</v>
      </c>
      <c r="B403" s="9">
        <f t="shared" si="54"/>
        <v>15810</v>
      </c>
      <c r="C403" s="10">
        <f t="shared" si="52"/>
        <v>40650</v>
      </c>
      <c r="D403" s="26">
        <f t="shared" si="53"/>
        <v>24840</v>
      </c>
      <c r="E403" s="9">
        <f t="shared" si="55"/>
        <v>3506100</v>
      </c>
      <c r="F403" s="10">
        <f t="shared" si="50"/>
        <v>14577.449999999999</v>
      </c>
      <c r="G403" s="22">
        <f t="shared" si="56"/>
        <v>-1232.5500000000011</v>
      </c>
    </row>
    <row r="404" spans="1:7" x14ac:dyDescent="0.35">
      <c r="A404" s="8">
        <f t="shared" si="51"/>
        <v>9325000</v>
      </c>
      <c r="B404" s="9">
        <f t="shared" si="54"/>
        <v>15852.5</v>
      </c>
      <c r="C404" s="10">
        <f t="shared" si="52"/>
        <v>40762.5</v>
      </c>
      <c r="D404" s="26">
        <f t="shared" si="53"/>
        <v>24910</v>
      </c>
      <c r="E404" s="9">
        <f t="shared" si="55"/>
        <v>3515525</v>
      </c>
      <c r="F404" s="10">
        <f t="shared" si="50"/>
        <v>14619.862499999999</v>
      </c>
      <c r="G404" s="22">
        <f t="shared" si="56"/>
        <v>-1232.6375000000007</v>
      </c>
    </row>
    <row r="405" spans="1:7" x14ac:dyDescent="0.35">
      <c r="A405" s="8">
        <f t="shared" si="51"/>
        <v>9350000</v>
      </c>
      <c r="B405" s="9">
        <f t="shared" si="54"/>
        <v>15895</v>
      </c>
      <c r="C405" s="10">
        <f t="shared" si="52"/>
        <v>40875</v>
      </c>
      <c r="D405" s="26">
        <f t="shared" si="53"/>
        <v>24980</v>
      </c>
      <c r="E405" s="9">
        <f t="shared" si="55"/>
        <v>3524950</v>
      </c>
      <c r="F405" s="10">
        <f t="shared" si="50"/>
        <v>14662.275</v>
      </c>
      <c r="G405" s="22">
        <f t="shared" si="56"/>
        <v>-1232.7250000000004</v>
      </c>
    </row>
    <row r="406" spans="1:7" x14ac:dyDescent="0.35">
      <c r="A406" s="8">
        <f t="shared" si="51"/>
        <v>9375000</v>
      </c>
      <c r="B406" s="9">
        <f t="shared" si="54"/>
        <v>15937.5</v>
      </c>
      <c r="C406" s="10">
        <f t="shared" si="52"/>
        <v>40987.5</v>
      </c>
      <c r="D406" s="26">
        <f t="shared" si="53"/>
        <v>25050</v>
      </c>
      <c r="E406" s="9">
        <f t="shared" si="55"/>
        <v>3534375</v>
      </c>
      <c r="F406" s="10">
        <f t="shared" ref="F406:F431" si="57">1050+(E406-500000)*0.0045</f>
        <v>14704.687499999998</v>
      </c>
      <c r="G406" s="22">
        <f t="shared" si="56"/>
        <v>-1232.8125000000018</v>
      </c>
    </row>
    <row r="407" spans="1:7" x14ac:dyDescent="0.35">
      <c r="A407" s="8">
        <f t="shared" si="51"/>
        <v>9400000</v>
      </c>
      <c r="B407" s="9">
        <f t="shared" si="54"/>
        <v>15980</v>
      </c>
      <c r="C407" s="10">
        <f t="shared" si="52"/>
        <v>41100</v>
      </c>
      <c r="D407" s="26">
        <f t="shared" si="53"/>
        <v>25120</v>
      </c>
      <c r="E407" s="9">
        <f t="shared" si="55"/>
        <v>3543800</v>
      </c>
      <c r="F407" s="10">
        <f t="shared" si="57"/>
        <v>14747.099999999999</v>
      </c>
      <c r="G407" s="22">
        <f t="shared" si="56"/>
        <v>-1232.9000000000015</v>
      </c>
    </row>
    <row r="408" spans="1:7" x14ac:dyDescent="0.35">
      <c r="A408" s="8">
        <f t="shared" si="51"/>
        <v>9425000</v>
      </c>
      <c r="B408" s="9">
        <f t="shared" si="54"/>
        <v>16022.5</v>
      </c>
      <c r="C408" s="10">
        <f t="shared" si="52"/>
        <v>41212.5</v>
      </c>
      <c r="D408" s="26">
        <f t="shared" si="53"/>
        <v>25190</v>
      </c>
      <c r="E408" s="9">
        <f t="shared" si="55"/>
        <v>3553225</v>
      </c>
      <c r="F408" s="10">
        <f t="shared" si="57"/>
        <v>14789.512499999999</v>
      </c>
      <c r="G408" s="22">
        <f t="shared" si="56"/>
        <v>-1232.9875000000011</v>
      </c>
    </row>
    <row r="409" spans="1:7" x14ac:dyDescent="0.35">
      <c r="A409" s="8">
        <f t="shared" si="51"/>
        <v>9450000</v>
      </c>
      <c r="B409" s="9">
        <f t="shared" si="54"/>
        <v>16065</v>
      </c>
      <c r="C409" s="10">
        <f t="shared" si="52"/>
        <v>41325</v>
      </c>
      <c r="D409" s="26">
        <f t="shared" si="53"/>
        <v>25260</v>
      </c>
      <c r="E409" s="9">
        <f t="shared" si="55"/>
        <v>3562650</v>
      </c>
      <c r="F409" s="10">
        <f t="shared" si="57"/>
        <v>14831.924999999999</v>
      </c>
      <c r="G409" s="22">
        <f t="shared" si="56"/>
        <v>-1233.0750000000007</v>
      </c>
    </row>
    <row r="410" spans="1:7" x14ac:dyDescent="0.35">
      <c r="A410" s="8">
        <f t="shared" si="51"/>
        <v>9475000</v>
      </c>
      <c r="B410" s="9">
        <f t="shared" si="54"/>
        <v>16107.5</v>
      </c>
      <c r="C410" s="10">
        <f t="shared" si="52"/>
        <v>41437.5</v>
      </c>
      <c r="D410" s="26">
        <f t="shared" si="53"/>
        <v>25330</v>
      </c>
      <c r="E410" s="9">
        <f t="shared" si="55"/>
        <v>3572075</v>
      </c>
      <c r="F410" s="10">
        <f t="shared" si="57"/>
        <v>14874.3375</v>
      </c>
      <c r="G410" s="22">
        <f t="shared" si="56"/>
        <v>-1233.1625000000004</v>
      </c>
    </row>
    <row r="411" spans="1:7" x14ac:dyDescent="0.35">
      <c r="A411" s="8">
        <f t="shared" si="51"/>
        <v>9500000</v>
      </c>
      <c r="B411" s="9">
        <f t="shared" si="54"/>
        <v>16150</v>
      </c>
      <c r="C411" s="10">
        <f t="shared" si="52"/>
        <v>41550</v>
      </c>
      <c r="D411" s="26">
        <f t="shared" si="53"/>
        <v>25400</v>
      </c>
      <c r="E411" s="9">
        <f t="shared" si="55"/>
        <v>3581500</v>
      </c>
      <c r="F411" s="10">
        <f t="shared" si="57"/>
        <v>14916.749999999998</v>
      </c>
      <c r="G411" s="22">
        <f t="shared" si="56"/>
        <v>-1233.2500000000018</v>
      </c>
    </row>
    <row r="412" spans="1:7" x14ac:dyDescent="0.35">
      <c r="A412" s="8">
        <f t="shared" si="51"/>
        <v>9525000</v>
      </c>
      <c r="B412" s="9">
        <f t="shared" si="54"/>
        <v>16192.5</v>
      </c>
      <c r="C412" s="10">
        <f t="shared" si="52"/>
        <v>41662.5</v>
      </c>
      <c r="D412" s="26">
        <f t="shared" si="53"/>
        <v>25470</v>
      </c>
      <c r="E412" s="9">
        <f t="shared" si="55"/>
        <v>3590925</v>
      </c>
      <c r="F412" s="10">
        <f t="shared" si="57"/>
        <v>14959.162499999999</v>
      </c>
      <c r="G412" s="22">
        <f t="shared" si="56"/>
        <v>-1233.3375000000015</v>
      </c>
    </row>
    <row r="413" spans="1:7" x14ac:dyDescent="0.35">
      <c r="A413" s="8">
        <f t="shared" si="51"/>
        <v>9550000</v>
      </c>
      <c r="B413" s="9">
        <f t="shared" si="54"/>
        <v>16235</v>
      </c>
      <c r="C413" s="10">
        <f t="shared" si="52"/>
        <v>41775</v>
      </c>
      <c r="D413" s="26">
        <f t="shared" si="53"/>
        <v>25540</v>
      </c>
      <c r="E413" s="9">
        <f t="shared" si="55"/>
        <v>3600350</v>
      </c>
      <c r="F413" s="10">
        <f t="shared" si="57"/>
        <v>15001.574999999999</v>
      </c>
      <c r="G413" s="22">
        <f t="shared" si="56"/>
        <v>-1233.4250000000011</v>
      </c>
    </row>
    <row r="414" spans="1:7" x14ac:dyDescent="0.35">
      <c r="A414" s="8">
        <f t="shared" si="51"/>
        <v>9575000</v>
      </c>
      <c r="B414" s="9">
        <f t="shared" si="54"/>
        <v>16277.5</v>
      </c>
      <c r="C414" s="10">
        <f t="shared" si="52"/>
        <v>41887.5</v>
      </c>
      <c r="D414" s="26">
        <f t="shared" si="53"/>
        <v>25610</v>
      </c>
      <c r="E414" s="9">
        <f t="shared" si="55"/>
        <v>3609775</v>
      </c>
      <c r="F414" s="10">
        <f t="shared" si="57"/>
        <v>15043.987499999999</v>
      </c>
      <c r="G414" s="22">
        <f t="shared" si="56"/>
        <v>-1233.5125000000007</v>
      </c>
    </row>
    <row r="415" spans="1:7" x14ac:dyDescent="0.35">
      <c r="A415" s="8">
        <f t="shared" si="51"/>
        <v>9600000</v>
      </c>
      <c r="B415" s="9">
        <f t="shared" si="54"/>
        <v>16320</v>
      </c>
      <c r="C415" s="10">
        <f t="shared" si="52"/>
        <v>42000</v>
      </c>
      <c r="D415" s="26">
        <f t="shared" si="53"/>
        <v>25680</v>
      </c>
      <c r="E415" s="9">
        <f t="shared" si="55"/>
        <v>3619200</v>
      </c>
      <c r="F415" s="10">
        <f t="shared" si="57"/>
        <v>15086.4</v>
      </c>
      <c r="G415" s="22">
        <f t="shared" si="56"/>
        <v>-1233.6000000000004</v>
      </c>
    </row>
    <row r="416" spans="1:7" x14ac:dyDescent="0.35">
      <c r="A416" s="8">
        <f t="shared" si="51"/>
        <v>9625000</v>
      </c>
      <c r="B416" s="9">
        <f t="shared" si="54"/>
        <v>16362.499999999998</v>
      </c>
      <c r="C416" s="10">
        <f t="shared" si="52"/>
        <v>42112.5</v>
      </c>
      <c r="D416" s="26">
        <f t="shared" si="53"/>
        <v>25750</v>
      </c>
      <c r="E416" s="9">
        <f t="shared" si="55"/>
        <v>3628625</v>
      </c>
      <c r="F416" s="10">
        <f t="shared" si="57"/>
        <v>15128.812499999998</v>
      </c>
      <c r="G416" s="22">
        <f t="shared" si="56"/>
        <v>-1233.6875</v>
      </c>
    </row>
    <row r="417" spans="1:7" x14ac:dyDescent="0.35">
      <c r="A417" s="8">
        <f t="shared" si="51"/>
        <v>9650000</v>
      </c>
      <c r="B417" s="9">
        <f t="shared" si="54"/>
        <v>16405</v>
      </c>
      <c r="C417" s="10">
        <f t="shared" si="52"/>
        <v>42225</v>
      </c>
      <c r="D417" s="26">
        <f t="shared" si="53"/>
        <v>25820</v>
      </c>
      <c r="E417" s="9">
        <f t="shared" si="55"/>
        <v>3638050</v>
      </c>
      <c r="F417" s="10">
        <f t="shared" si="57"/>
        <v>15171.224999999999</v>
      </c>
      <c r="G417" s="22">
        <f t="shared" si="56"/>
        <v>-1233.7750000000015</v>
      </c>
    </row>
    <row r="418" spans="1:7" x14ac:dyDescent="0.35">
      <c r="A418" s="8">
        <f t="shared" si="51"/>
        <v>9675000</v>
      </c>
      <c r="B418" s="9">
        <f t="shared" si="54"/>
        <v>16447.5</v>
      </c>
      <c r="C418" s="10">
        <f t="shared" si="52"/>
        <v>42337.5</v>
      </c>
      <c r="D418" s="26">
        <f t="shared" si="53"/>
        <v>25890</v>
      </c>
      <c r="E418" s="9">
        <f t="shared" si="55"/>
        <v>3647475</v>
      </c>
      <c r="F418" s="10">
        <f t="shared" si="57"/>
        <v>15213.637499999999</v>
      </c>
      <c r="G418" s="22">
        <f t="shared" si="56"/>
        <v>-1233.8625000000011</v>
      </c>
    </row>
    <row r="419" spans="1:7" x14ac:dyDescent="0.35">
      <c r="A419" s="8">
        <f t="shared" ref="A419:A431" si="58">A418+25000</f>
        <v>9700000</v>
      </c>
      <c r="B419" s="9">
        <f t="shared" si="54"/>
        <v>16490</v>
      </c>
      <c r="C419" s="10">
        <f t="shared" si="52"/>
        <v>42450</v>
      </c>
      <c r="D419" s="26">
        <f t="shared" si="53"/>
        <v>25960</v>
      </c>
      <c r="E419" s="9">
        <f t="shared" si="55"/>
        <v>3656900</v>
      </c>
      <c r="F419" s="10">
        <f t="shared" si="57"/>
        <v>15256.05</v>
      </c>
      <c r="G419" s="22">
        <f t="shared" si="56"/>
        <v>-1233.9500000000007</v>
      </c>
    </row>
    <row r="420" spans="1:7" x14ac:dyDescent="0.35">
      <c r="A420" s="8">
        <f t="shared" si="58"/>
        <v>9725000</v>
      </c>
      <c r="B420" s="9">
        <f t="shared" si="54"/>
        <v>16532.5</v>
      </c>
      <c r="C420" s="10">
        <f t="shared" si="52"/>
        <v>42562.5</v>
      </c>
      <c r="D420" s="26">
        <f t="shared" si="53"/>
        <v>26030</v>
      </c>
      <c r="E420" s="9">
        <f t="shared" si="55"/>
        <v>3666325</v>
      </c>
      <c r="F420" s="10">
        <f t="shared" si="57"/>
        <v>15298.4625</v>
      </c>
      <c r="G420" s="22">
        <f t="shared" si="56"/>
        <v>-1234.0375000000004</v>
      </c>
    </row>
    <row r="421" spans="1:7" x14ac:dyDescent="0.35">
      <c r="A421" s="8">
        <f t="shared" si="58"/>
        <v>9750000</v>
      </c>
      <c r="B421" s="9">
        <f t="shared" si="54"/>
        <v>16575</v>
      </c>
      <c r="C421" s="10">
        <f t="shared" si="52"/>
        <v>42675</v>
      </c>
      <c r="D421" s="26">
        <f t="shared" si="53"/>
        <v>26100</v>
      </c>
      <c r="E421" s="9">
        <f t="shared" si="55"/>
        <v>3675750</v>
      </c>
      <c r="F421" s="10">
        <f t="shared" si="57"/>
        <v>15340.874999999998</v>
      </c>
      <c r="G421" s="22">
        <f t="shared" si="56"/>
        <v>-1234.1250000000018</v>
      </c>
    </row>
    <row r="422" spans="1:7" x14ac:dyDescent="0.35">
      <c r="A422" s="8">
        <f t="shared" si="58"/>
        <v>9775000</v>
      </c>
      <c r="B422" s="9">
        <f t="shared" si="54"/>
        <v>16617.5</v>
      </c>
      <c r="C422" s="10">
        <f t="shared" si="52"/>
        <v>42787.5</v>
      </c>
      <c r="D422" s="26">
        <f t="shared" si="53"/>
        <v>26170</v>
      </c>
      <c r="E422" s="9">
        <f t="shared" si="55"/>
        <v>3685175</v>
      </c>
      <c r="F422" s="10">
        <f t="shared" si="57"/>
        <v>15383.287499999999</v>
      </c>
      <c r="G422" s="22">
        <f t="shared" si="56"/>
        <v>-1234.2125000000015</v>
      </c>
    </row>
    <row r="423" spans="1:7" x14ac:dyDescent="0.35">
      <c r="A423" s="8">
        <f t="shared" si="58"/>
        <v>9800000</v>
      </c>
      <c r="B423" s="9">
        <f t="shared" si="54"/>
        <v>16660</v>
      </c>
      <c r="C423" s="10">
        <f t="shared" ref="C423:C431" si="59">1050+(A423-500000)*0.0045</f>
        <v>42900</v>
      </c>
      <c r="D423" s="26">
        <f t="shared" ref="D423:D431" si="60">C423-B423</f>
        <v>26240</v>
      </c>
      <c r="E423" s="9">
        <f t="shared" si="55"/>
        <v>3694600</v>
      </c>
      <c r="F423" s="10">
        <f t="shared" si="57"/>
        <v>15425.699999999999</v>
      </c>
      <c r="G423" s="22">
        <f t="shared" si="56"/>
        <v>-1234.3000000000011</v>
      </c>
    </row>
    <row r="424" spans="1:7" x14ac:dyDescent="0.35">
      <c r="A424" s="8">
        <f t="shared" si="58"/>
        <v>9825000</v>
      </c>
      <c r="B424" s="9">
        <f t="shared" ref="B424:B431" si="61">A424*0.0017</f>
        <v>16702.5</v>
      </c>
      <c r="C424" s="10">
        <f t="shared" si="59"/>
        <v>43012.5</v>
      </c>
      <c r="D424" s="26">
        <f t="shared" si="60"/>
        <v>26310</v>
      </c>
      <c r="E424" s="9">
        <f t="shared" si="55"/>
        <v>3704025</v>
      </c>
      <c r="F424" s="10">
        <f t="shared" si="57"/>
        <v>15468.112499999999</v>
      </c>
      <c r="G424" s="22">
        <f t="shared" si="56"/>
        <v>-1234.3875000000007</v>
      </c>
    </row>
    <row r="425" spans="1:7" x14ac:dyDescent="0.35">
      <c r="A425" s="8">
        <f t="shared" si="58"/>
        <v>9850000</v>
      </c>
      <c r="B425" s="9">
        <f t="shared" si="61"/>
        <v>16745</v>
      </c>
      <c r="C425" s="10">
        <f t="shared" si="59"/>
        <v>43125</v>
      </c>
      <c r="D425" s="26">
        <f t="shared" si="60"/>
        <v>26380</v>
      </c>
      <c r="E425" s="9">
        <f t="shared" si="55"/>
        <v>3713450</v>
      </c>
      <c r="F425" s="10">
        <f t="shared" si="57"/>
        <v>15510.525</v>
      </c>
      <c r="G425" s="22">
        <f t="shared" si="56"/>
        <v>-1234.4750000000004</v>
      </c>
    </row>
    <row r="426" spans="1:7" x14ac:dyDescent="0.35">
      <c r="A426" s="8">
        <f t="shared" si="58"/>
        <v>9875000</v>
      </c>
      <c r="B426" s="9">
        <f t="shared" si="61"/>
        <v>16787.5</v>
      </c>
      <c r="C426" s="10">
        <f t="shared" si="59"/>
        <v>43237.5</v>
      </c>
      <c r="D426" s="26">
        <f t="shared" si="60"/>
        <v>26450</v>
      </c>
      <c r="E426" s="9">
        <f t="shared" si="55"/>
        <v>3722875</v>
      </c>
      <c r="F426" s="10">
        <f t="shared" si="57"/>
        <v>15552.937499999998</v>
      </c>
      <c r="G426" s="22">
        <f t="shared" si="56"/>
        <v>-1234.5625000000018</v>
      </c>
    </row>
    <row r="427" spans="1:7" x14ac:dyDescent="0.35">
      <c r="A427" s="8">
        <f t="shared" si="58"/>
        <v>9900000</v>
      </c>
      <c r="B427" s="9">
        <f t="shared" si="61"/>
        <v>16830</v>
      </c>
      <c r="C427" s="10">
        <f t="shared" si="59"/>
        <v>43350</v>
      </c>
      <c r="D427" s="26">
        <f t="shared" si="60"/>
        <v>26520</v>
      </c>
      <c r="E427" s="9">
        <f t="shared" si="55"/>
        <v>3732300</v>
      </c>
      <c r="F427" s="10">
        <f t="shared" si="57"/>
        <v>15595.349999999999</v>
      </c>
      <c r="G427" s="22">
        <f t="shared" si="56"/>
        <v>-1234.6500000000015</v>
      </c>
    </row>
    <row r="428" spans="1:7" x14ac:dyDescent="0.35">
      <c r="A428" s="8">
        <f t="shared" si="58"/>
        <v>9925000</v>
      </c>
      <c r="B428" s="9">
        <f t="shared" si="61"/>
        <v>16872.5</v>
      </c>
      <c r="C428" s="10">
        <f t="shared" si="59"/>
        <v>43462.5</v>
      </c>
      <c r="D428" s="26">
        <f t="shared" si="60"/>
        <v>26590</v>
      </c>
      <c r="E428" s="9">
        <f t="shared" si="55"/>
        <v>3741725</v>
      </c>
      <c r="F428" s="10">
        <f t="shared" si="57"/>
        <v>15637.762499999999</v>
      </c>
      <c r="G428" s="22">
        <f t="shared" si="56"/>
        <v>-1234.7375000000011</v>
      </c>
    </row>
    <row r="429" spans="1:7" x14ac:dyDescent="0.35">
      <c r="A429" s="8">
        <f t="shared" si="58"/>
        <v>9950000</v>
      </c>
      <c r="B429" s="9">
        <f t="shared" si="61"/>
        <v>16915</v>
      </c>
      <c r="C429" s="10">
        <f t="shared" si="59"/>
        <v>43575</v>
      </c>
      <c r="D429" s="26">
        <f t="shared" si="60"/>
        <v>26660</v>
      </c>
      <c r="E429" s="9">
        <f t="shared" si="55"/>
        <v>3751150</v>
      </c>
      <c r="F429" s="10">
        <f t="shared" si="57"/>
        <v>15680.174999999999</v>
      </c>
      <c r="G429" s="22">
        <f t="shared" si="56"/>
        <v>-1234.8250000000007</v>
      </c>
    </row>
    <row r="430" spans="1:7" x14ac:dyDescent="0.35">
      <c r="A430" s="8">
        <f t="shared" si="58"/>
        <v>9975000</v>
      </c>
      <c r="B430" s="9">
        <f t="shared" si="61"/>
        <v>16957.5</v>
      </c>
      <c r="C430" s="10">
        <f t="shared" si="59"/>
        <v>43687.5</v>
      </c>
      <c r="D430" s="26">
        <f t="shared" si="60"/>
        <v>26730</v>
      </c>
      <c r="E430" s="9">
        <f t="shared" si="55"/>
        <v>3760575</v>
      </c>
      <c r="F430" s="10">
        <f t="shared" si="57"/>
        <v>15722.5875</v>
      </c>
      <c r="G430" s="22">
        <f t="shared" si="56"/>
        <v>-1234.9125000000004</v>
      </c>
    </row>
    <row r="431" spans="1:7" x14ac:dyDescent="0.35">
      <c r="A431" s="11">
        <f t="shared" si="58"/>
        <v>10000000</v>
      </c>
      <c r="B431" s="12">
        <f t="shared" si="61"/>
        <v>17000</v>
      </c>
      <c r="C431" s="13">
        <f t="shared" si="59"/>
        <v>43800</v>
      </c>
      <c r="D431" s="27">
        <f t="shared" si="60"/>
        <v>26800</v>
      </c>
      <c r="E431" s="12">
        <f t="shared" si="55"/>
        <v>3770000</v>
      </c>
      <c r="F431" s="13">
        <f t="shared" si="57"/>
        <v>15764.999999999998</v>
      </c>
      <c r="G431" s="38">
        <f t="shared" si="56"/>
        <v>-1235.0000000000018</v>
      </c>
    </row>
  </sheetData>
  <mergeCells count="8">
    <mergeCell ref="A23:G25"/>
    <mergeCell ref="A26:G27"/>
    <mergeCell ref="A2:G6"/>
    <mergeCell ref="I8:J8"/>
    <mergeCell ref="A9:G12"/>
    <mergeCell ref="A8:G8"/>
    <mergeCell ref="A14:G15"/>
    <mergeCell ref="A18:G22"/>
  </mergeCells>
  <pageMargins left="0.39370078740157483" right="0.39370078740157483" top="0.78740157480314965" bottom="0.78740157480314965" header="0.31496062992125984" footer="0.31496062992125984"/>
  <pageSetup paperSize="9" scale="66" fitToHeight="0" orientation="portrait" r:id="rId1"/>
  <headerFooter>
    <oddHeader>&amp;CFOS OPEN SCOUTING</oddHeader>
    <oddFooter>&amp;L2024&amp;Cwijziging patrimoniumtaks&amp;R&amp;P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B3E1DAE7E990B4B996D65CA49CDA979" ma:contentTypeVersion="9" ma:contentTypeDescription="Een nieuw document maken." ma:contentTypeScope="" ma:versionID="7038e8684c280c8b6cb19b1216a70876">
  <xsd:schema xmlns:xsd="http://www.w3.org/2001/XMLSchema" xmlns:xs="http://www.w3.org/2001/XMLSchema" xmlns:p="http://schemas.microsoft.com/office/2006/metadata/properties" xmlns:ns2="9742523b-1454-4f68-bd13-be16c25c64f5" targetNamespace="http://schemas.microsoft.com/office/2006/metadata/properties" ma:root="true" ma:fieldsID="80b9b3cb11ea1b2bb9120bcc3b732621" ns2:_="">
    <xsd:import namespace="9742523b-1454-4f68-bd13-be16c25c64f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42523b-1454-4f68-bd13-be16c25c64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F43DDC-D4A9-4658-B6BF-34CE795A7EFB}">
  <ds:schemaRefs>
    <ds:schemaRef ds:uri="http://schemas.microsoft.com/sharepoint/v3/contenttype/forms"/>
  </ds:schemaRefs>
</ds:datastoreItem>
</file>

<file path=customXml/itemProps2.xml><?xml version="1.0" encoding="utf-8"?>
<ds:datastoreItem xmlns:ds="http://schemas.openxmlformats.org/officeDocument/2006/customXml" ds:itemID="{52B78FF1-C29D-48C1-B7DA-09CFBB5A3B7A}">
  <ds:schemaRefs>
    <ds:schemaRef ds:uri="http://purl.org/dc/elements/1.1/"/>
    <ds:schemaRef ds:uri="http://schemas.microsoft.com/office/2006/documentManagement/types"/>
    <ds:schemaRef ds:uri="http://purl.org/dc/terms/"/>
    <ds:schemaRef ds:uri="http://www.w3.org/XML/1998/namespace"/>
    <ds:schemaRef ds:uri="http://schemas.microsoft.com/office/infopath/2007/PartnerControls"/>
    <ds:schemaRef ds:uri="http://purl.org/dc/dcmitype/"/>
    <ds:schemaRef ds:uri="http://schemas.microsoft.com/office/2006/metadata/properties"/>
    <ds:schemaRef ds:uri="http://schemas.openxmlformats.org/package/2006/metadata/core-properties"/>
    <ds:schemaRef ds:uri="9742523b-1454-4f68-bd13-be16c25c64f5"/>
  </ds:schemaRefs>
</ds:datastoreItem>
</file>

<file path=customXml/itemProps3.xml><?xml version="1.0" encoding="utf-8"?>
<ds:datastoreItem xmlns:ds="http://schemas.openxmlformats.org/officeDocument/2006/customXml" ds:itemID="{C00FACCA-19FF-42DE-B6BF-192B83483D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42523b-1454-4f68-bd13-be16c25c64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tabel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Berekening patrimoniumtaks</dc:title>
  <dc:subject/>
  <dc:creator>Rik Gadeyne</dc:creator>
  <cp:keywords>FOS Open Scouting</cp:keywords>
  <dc:description/>
  <cp:lastModifiedBy>Elmo Peeters</cp:lastModifiedBy>
  <cp:revision/>
  <dcterms:created xsi:type="dcterms:W3CDTF">2023-12-05T15:22:13Z</dcterms:created>
  <dcterms:modified xsi:type="dcterms:W3CDTF">2024-01-25T14:44:50Z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0x0101004B3E1DAE7E990B4B996D65CA49CDA979</vt:lpwstr>
  </property>
</Properties>
</file>